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20" yWindow="75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'Hilfe'!$A$1:$K$52</definedName>
    <definedName name="_xlnm.Print_Area" localSheetId="0">'Reisekostenabrechnung'!$A$1:$P$54</definedName>
    <definedName name="Logo">'Reisekostenabrechnung'!$A$48</definedName>
  </definedNames>
  <calcPr fullCalcOnLoad="1"/>
</workbook>
</file>

<file path=xl/sharedStrings.xml><?xml version="1.0" encoding="utf-8"?>
<sst xmlns="http://schemas.openxmlformats.org/spreadsheetml/2006/main" count="148" uniqueCount="80">
  <si>
    <t>Reiseziel</t>
  </si>
  <si>
    <t>Reisezweck</t>
  </si>
  <si>
    <t>Beleg</t>
  </si>
  <si>
    <t>Reisekostenabrechnung</t>
  </si>
  <si>
    <t>EUR</t>
  </si>
  <si>
    <t>Tag</t>
  </si>
  <si>
    <t>von</t>
  </si>
  <si>
    <t>bis</t>
  </si>
  <si>
    <t>Std</t>
  </si>
  <si>
    <t>Inland</t>
  </si>
  <si>
    <t>Ausland</t>
  </si>
  <si>
    <t>Nächtigung</t>
  </si>
  <si>
    <t>Taggeld</t>
  </si>
  <si>
    <t>KFZ</t>
  </si>
  <si>
    <t>Km</t>
  </si>
  <si>
    <t>Firma</t>
  </si>
  <si>
    <t>Name</t>
  </si>
  <si>
    <t>Inland (pauschal)</t>
  </si>
  <si>
    <t>Summe KM</t>
  </si>
  <si>
    <t>SS:MM</t>
  </si>
  <si>
    <t>Keines</t>
  </si>
  <si>
    <t>Monat / Jahr</t>
  </si>
  <si>
    <t>Gesamtbetrag</t>
  </si>
  <si>
    <t>Nächtigungsgelder</t>
  </si>
  <si>
    <t>Km-Geld je Km</t>
  </si>
  <si>
    <t>KM Geld</t>
  </si>
  <si>
    <t>Hilfe zur Reisekostenabrechnung</t>
  </si>
  <si>
    <t xml:space="preserve">Bei der Reisekostenabrechung ist zu beachten das beim Taggeld und beim Nächtigungsgeld über ein Kombinationsfeld der einzugebene Betrag gesteuert werden kann. </t>
  </si>
  <si>
    <t>Keine Eingabe möglich</t>
  </si>
  <si>
    <t>Nächtigungsgeld:</t>
  </si>
  <si>
    <t>Grundsätzliches</t>
  </si>
  <si>
    <t>Stunden werden aufgerundet. Bsp.: (von 12:10 bis 15:20; Die Reisedauer von 03 h 10 min wird auf 4 Stunden aufgerundet).</t>
  </si>
  <si>
    <t>Eingabefelder sind weiß hinterlegte, grau hintelegte Felder können nicht bearbeitet werden.</t>
  </si>
  <si>
    <t>Firma, Name</t>
  </si>
  <si>
    <t>Geben Sie hier Ihren Firmennamen und Ihren Namen ein.</t>
  </si>
  <si>
    <t>Geben Sie hier das Monat und das Jahr ein für welches Sie die Reisen erfassen wollen (Eingabe als Text).</t>
  </si>
  <si>
    <t>Tag / Reiseziel / Reisezweck</t>
  </si>
  <si>
    <t>Tag: Als Standard sind 31 Tage vorbelegt. Sie können dies Vorbelegung aber auch überschreiben, falls zB mehrere Reisen pro Tag existieren.</t>
  </si>
  <si>
    <t>Ziel: Geben Sie das Ziel (Ort) Ihrer Reise an.</t>
  </si>
  <si>
    <t>Zweck: Geben Sie den Zweck Ihrer Reise an, also zB welcher Kunde besucht wurde.</t>
  </si>
  <si>
    <t>von / bis</t>
  </si>
  <si>
    <t>Geben Sie hier Uhrzeit Ihrer Abfahrt und Ihrer Ankunft ein.</t>
  </si>
  <si>
    <t>Die Uhrzeit muss im Format SS:MM  (Stunden:Minuten) eingegeben werden, also zB 8:50</t>
  </si>
  <si>
    <t>Wählen Sie für die Berechnung des Taggeldes in der ersten Spalte die Art der Berechnung.</t>
  </si>
  <si>
    <t>Bei Belegabrechnung geben Sie bitte die Summe Ihrer Belege im Betragsfeld ein.</t>
  </si>
  <si>
    <t>Bei Auslandsreisen erfolgt keine automatische Berechnung der Tagesdiäten. Der selbst berechnete Betrag kann eingegeben werden.</t>
  </si>
  <si>
    <t>Wählen Sie für die Berechnung des Nächtigungsgeldes in der ersten Spalte die Art der Berechnung.</t>
  </si>
  <si>
    <t>Bei Belegabrechnung geben Sie bitte den Betrag Ihrer Hotelrechnung von der Nächtigung ein.</t>
  </si>
  <si>
    <t>Bei Auslandsreisen erfolgt keine automatische Berechnung. Der selbst berechnete Betrag kann eingegeben werden.</t>
  </si>
  <si>
    <t>KFZ-KM</t>
  </si>
  <si>
    <t>Zusätzlich zur Reise können auch die angefallenen KFZ Kilometer aufgezeichnet werden.</t>
  </si>
  <si>
    <t>Die Summe der KFZ-KM wird dann mit dem oben eingegebenen Satz pro KM mulitpliziert und als KM Geld ausgewiesen.</t>
  </si>
  <si>
    <t>KM Geld je KM</t>
  </si>
  <si>
    <t>Geben Sie hier den Kilometergeld-Satz je gefahrenen Kilometer ein.</t>
  </si>
  <si>
    <t>Bahn</t>
  </si>
  <si>
    <t>Flug</t>
  </si>
  <si>
    <t xml:space="preserve">Dieses Pauschale wird wie folgt aliquotiert: Für eine Dauer ab 14 Stunden die halbe Pauschale, somit 12 €. </t>
  </si>
  <si>
    <t>Für eine Reisedauer von 8 - 13 Stunden ergibt sich der Pauschalbetrag von 6 €. Die Reise muss mindestens 8 Stunden dauern.</t>
  </si>
  <si>
    <t>Verpflegungsgeld:</t>
  </si>
  <si>
    <t>Bahn / Flug</t>
  </si>
  <si>
    <t>Geben Sie hier, wenn nötig, die angefallen Kosten bei Flug bzw. Bahnreise an.</t>
  </si>
  <si>
    <t>Vorschuss</t>
  </si>
  <si>
    <t>Übertrag</t>
  </si>
  <si>
    <t>Abzügl. Vorschuss</t>
  </si>
  <si>
    <t>Taxi</t>
  </si>
  <si>
    <t>Sonst.</t>
  </si>
  <si>
    <t>Sonstiges</t>
  </si>
  <si>
    <t>Verpflegungsgelder</t>
  </si>
  <si>
    <t>Summe</t>
  </si>
  <si>
    <t>Summe Std</t>
  </si>
  <si>
    <t>Bei der Einstellung Inland, wird eine Verpflegungsgeldpauschale von 24,00 € für einen ganzen Tag angenommen.</t>
  </si>
  <si>
    <t>Bei der Einstellung Inland werden 20,00 € als pauschales Nächtigungsgeld angenommen.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</si>
  <si>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</si>
  <si>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</si>
  <si>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</si>
  <si>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</si>
  <si>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(ist das Frühstück im Gesamtpreis enthalten, ist eine Kürzung um 4,50 € vorzunehmen)</t>
  </si>
  <si>
    <t>(ist das Frühstück im Gesamtpreis enthalten, ist eine Kürzung um 20% des für den Unterkunftsort maßgebenden Pauschbetrags für Verpflegungsaufwendungen bei mehrtägiger Dienstreise, vorzunehmen)</t>
  </si>
  <si>
    <t>Verpflegungspauschale</t>
  </si>
  <si>
    <t>Übernachtungspausch.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</si>
</sst>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m/yyyy"/>
    <numFmt numFmtId="187" formatCode="h:mm"/>
    <numFmt numFmtId="188" formatCode="[$EUR]\ #,##0.00"/>
    <numFmt numFmtId="189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 horizontal="left" indent="2"/>
    </xf>
    <xf numFmtId="0" fontId="0" fillId="0" borderId="0" xfId="0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 inden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6" xfId="0" applyFill="1" applyBorder="1" applyAlignment="1">
      <alignment horizontal="left" indent="2"/>
    </xf>
    <xf numFmtId="0" fontId="0" fillId="2" borderId="11" xfId="0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0" fillId="2" borderId="7" xfId="0" applyFill="1" applyBorder="1" applyAlignment="1">
      <alignment horizontal="left" indent="2"/>
    </xf>
    <xf numFmtId="0" fontId="4" fillId="2" borderId="12" xfId="0" applyFont="1" applyFill="1" applyBorder="1" applyAlignment="1">
      <alignment horizontal="left" indent="2"/>
    </xf>
    <xf numFmtId="0" fontId="4" fillId="2" borderId="13" xfId="0" applyFont="1" applyFill="1" applyBorder="1" applyAlignment="1">
      <alignment horizontal="left" indent="2"/>
    </xf>
    <xf numFmtId="0" fontId="0" fillId="2" borderId="14" xfId="0" applyFont="1" applyFill="1" applyBorder="1" applyAlignment="1">
      <alignment horizontal="left" indent="2"/>
    </xf>
    <xf numFmtId="0" fontId="0" fillId="2" borderId="15" xfId="0" applyFill="1" applyBorder="1" applyAlignment="1" applyProtection="1">
      <alignment horizontal="left" indent="1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0" fillId="2" borderId="13" xfId="0" applyFont="1" applyFill="1" applyBorder="1" applyAlignment="1">
      <alignment horizontal="left" indent="2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ont="1" applyFill="1" applyBorder="1" applyAlignment="1">
      <alignment horizontal="left" indent="2"/>
    </xf>
    <xf numFmtId="0" fontId="0" fillId="2" borderId="7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4" fillId="2" borderId="11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0" fillId="2" borderId="9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87" fontId="0" fillId="0" borderId="1" xfId="0" applyNumberFormat="1" applyBorder="1" applyAlignment="1" applyProtection="1">
      <alignment horizontal="right" vertic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0" fontId="0" fillId="3" borderId="10" xfId="0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2" borderId="17" xfId="0" applyFont="1" applyFill="1" applyBorder="1" applyAlignment="1">
      <alignment horizontal="left" indent="2"/>
    </xf>
    <xf numFmtId="0" fontId="0" fillId="2" borderId="18" xfId="0" applyFill="1" applyBorder="1" applyAlignment="1">
      <alignment horizontal="left" inden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4" fillId="2" borderId="20" xfId="0" applyFont="1" applyFill="1" applyBorder="1" applyAlignment="1">
      <alignment horizontal="left" indent="2"/>
    </xf>
    <xf numFmtId="0" fontId="0" fillId="2" borderId="21" xfId="0" applyFill="1" applyBorder="1" applyAlignment="1">
      <alignment horizontal="left" inden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8" fillId="5" borderId="14" xfId="0" applyFont="1" applyFill="1" applyBorder="1" applyAlignment="1">
      <alignment horizontal="centerContinuous" vertical="center"/>
    </xf>
    <xf numFmtId="0" fontId="8" fillId="5" borderId="15" xfId="0" applyFont="1" applyFill="1" applyBorder="1" applyAlignment="1">
      <alignment horizontal="centerContinuous" vertical="center"/>
    </xf>
    <xf numFmtId="0" fontId="5" fillId="5" borderId="15" xfId="0" applyFont="1" applyFill="1" applyBorder="1" applyAlignment="1">
      <alignment horizontal="centerContinuous" vertical="center"/>
    </xf>
    <xf numFmtId="0" fontId="5" fillId="5" borderId="16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Continuous" vertical="center"/>
    </xf>
    <xf numFmtId="0" fontId="9" fillId="5" borderId="6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5" fillId="5" borderId="16" xfId="0" applyFont="1" applyFill="1" applyBorder="1" applyAlignment="1" applyProtection="1">
      <alignment horizontal="right"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0" fontId="5" fillId="5" borderId="14" xfId="0" applyFont="1" applyFill="1" applyBorder="1" applyAlignment="1" applyProtection="1">
      <alignment horizontal="centerContinuous" vertical="center"/>
      <protection/>
    </xf>
    <xf numFmtId="0" fontId="5" fillId="5" borderId="15" xfId="0" applyFont="1" applyFill="1" applyBorder="1" applyAlignment="1" applyProtection="1">
      <alignment horizontal="centerContinuous" vertical="center"/>
      <protection/>
    </xf>
    <xf numFmtId="0" fontId="5" fillId="5" borderId="16" xfId="0" applyFont="1" applyFill="1" applyBorder="1" applyAlignment="1" applyProtection="1">
      <alignment horizontal="centerContinuous" vertical="center"/>
      <protection/>
    </xf>
    <xf numFmtId="0" fontId="5" fillId="5" borderId="11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 applyProtection="1">
      <alignment horizontal="left" vertical="center"/>
      <protection/>
    </xf>
    <xf numFmtId="0" fontId="5" fillId="5" borderId="7" xfId="0" applyFont="1" applyFill="1" applyBorder="1" applyAlignment="1" applyProtection="1">
      <alignment horizontal="right" vertical="center"/>
      <protection/>
    </xf>
    <xf numFmtId="4" fontId="5" fillId="5" borderId="0" xfId="0" applyNumberFormat="1" applyFont="1" applyFill="1" applyBorder="1" applyAlignment="1" applyProtection="1">
      <alignment vertical="center"/>
      <protection/>
    </xf>
    <xf numFmtId="0" fontId="5" fillId="5" borderId="1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4" fontId="5" fillId="5" borderId="9" xfId="0" applyNumberFormat="1" applyFont="1" applyFill="1" applyBorder="1" applyAlignment="1" applyProtection="1">
      <alignment vertical="center"/>
      <protection/>
    </xf>
    <xf numFmtId="0" fontId="9" fillId="5" borderId="13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4" fontId="9" fillId="5" borderId="9" xfId="0" applyNumberFormat="1" applyFont="1" applyFill="1" applyBorder="1" applyAlignment="1" applyProtection="1">
      <alignment vertical="center"/>
      <protection/>
    </xf>
    <xf numFmtId="0" fontId="5" fillId="5" borderId="3" xfId="0" applyFont="1" applyFill="1" applyBorder="1" applyAlignment="1" applyProtection="1">
      <alignment vertical="center"/>
      <protection/>
    </xf>
    <xf numFmtId="0" fontId="5" fillId="5" borderId="5" xfId="0" applyFont="1" applyFill="1" applyBorder="1" applyAlignment="1" applyProtection="1">
      <alignment horizontal="right" vertical="center"/>
      <protection/>
    </xf>
    <xf numFmtId="0" fontId="5" fillId="5" borderId="6" xfId="0" applyFont="1" applyFill="1" applyBorder="1" applyAlignment="1" applyProtection="1">
      <alignment horizontal="right" vertical="center"/>
      <protection/>
    </xf>
    <xf numFmtId="0" fontId="5" fillId="5" borderId="25" xfId="0" applyFont="1" applyFill="1" applyBorder="1" applyAlignment="1" applyProtection="1">
      <alignment vertical="center"/>
      <protection/>
    </xf>
    <xf numFmtId="0" fontId="5" fillId="5" borderId="26" xfId="0" applyFont="1" applyFill="1" applyBorder="1" applyAlignment="1" applyProtection="1">
      <alignment horizontal="right" vertical="center"/>
      <protection/>
    </xf>
    <xf numFmtId="0" fontId="5" fillId="5" borderId="27" xfId="0" applyFont="1" applyFill="1" applyBorder="1" applyAlignment="1" applyProtection="1">
      <alignment horizontal="right" vertical="center"/>
      <protection/>
    </xf>
    <xf numFmtId="0" fontId="5" fillId="5" borderId="28" xfId="0" applyFont="1" applyFill="1" applyBorder="1" applyAlignment="1" applyProtection="1">
      <alignment vertical="center"/>
      <protection/>
    </xf>
    <xf numFmtId="0" fontId="5" fillId="5" borderId="29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horizontal="right" vertical="center"/>
      <protection/>
    </xf>
    <xf numFmtId="0" fontId="5" fillId="5" borderId="30" xfId="0" applyFont="1" applyFill="1" applyBorder="1" applyAlignment="1" applyProtection="1">
      <alignment vertical="center"/>
      <protection/>
    </xf>
    <xf numFmtId="0" fontId="5" fillId="5" borderId="31" xfId="0" applyFont="1" applyFill="1" applyBorder="1" applyAlignment="1" applyProtection="1">
      <alignment horizontal="right" vertical="center"/>
      <protection/>
    </xf>
    <xf numFmtId="0" fontId="9" fillId="5" borderId="3" xfId="0" applyFont="1" applyFill="1" applyBorder="1" applyAlignment="1" applyProtection="1">
      <alignment vertical="center"/>
      <protection/>
    </xf>
    <xf numFmtId="0" fontId="9" fillId="5" borderId="5" xfId="0" applyFont="1" applyFill="1" applyBorder="1" applyAlignment="1" applyProtection="1">
      <alignment horizontal="right" vertical="center"/>
      <protection/>
    </xf>
    <xf numFmtId="0" fontId="9" fillId="5" borderId="6" xfId="0" applyFont="1" applyFill="1" applyBorder="1" applyAlignment="1" applyProtection="1">
      <alignment horizontal="right" vertical="center"/>
      <protection/>
    </xf>
    <xf numFmtId="0" fontId="5" fillId="5" borderId="13" xfId="0" applyFont="1" applyFill="1" applyBorder="1" applyAlignment="1" applyProtection="1">
      <alignment vertical="center"/>
      <protection/>
    </xf>
    <xf numFmtId="0" fontId="5" fillId="5" borderId="9" xfId="0" applyFont="1" applyFill="1" applyBorder="1" applyAlignment="1" applyProtection="1">
      <alignment horizontal="right" vertical="center"/>
      <protection/>
    </xf>
    <xf numFmtId="0" fontId="5" fillId="5" borderId="10" xfId="0" applyFont="1" applyFill="1" applyBorder="1" applyAlignment="1" applyProtection="1">
      <alignment horizontal="right" vertical="center"/>
      <protection/>
    </xf>
    <xf numFmtId="0" fontId="9" fillId="5" borderId="14" xfId="0" applyFont="1" applyFill="1" applyBorder="1" applyAlignment="1">
      <alignment horizontal="left" indent="1"/>
    </xf>
    <xf numFmtId="0" fontId="5" fillId="5" borderId="15" xfId="0" applyFont="1" applyFill="1" applyBorder="1" applyAlignment="1">
      <alignment horizontal="left" indent="1"/>
    </xf>
    <xf numFmtId="0" fontId="5" fillId="5" borderId="16" xfId="0" applyFont="1" applyFill="1" applyBorder="1" applyAlignment="1">
      <alignment horizontal="left" indent="1"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5" fillId="5" borderId="26" xfId="0" applyNumberFormat="1" applyFont="1" applyFill="1" applyBorder="1" applyAlignment="1" applyProtection="1">
      <alignment vertical="center"/>
      <protection/>
    </xf>
    <xf numFmtId="3" fontId="5" fillId="5" borderId="5" xfId="0" applyNumberFormat="1" applyFont="1" applyFill="1" applyBorder="1" applyAlignment="1" applyProtection="1">
      <alignment vertical="center"/>
      <protection/>
    </xf>
    <xf numFmtId="0" fontId="5" fillId="5" borderId="6" xfId="0" applyFont="1" applyFill="1" applyBorder="1" applyAlignment="1">
      <alignment vertical="center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" fontId="0" fillId="0" borderId="14" xfId="0" applyNumberFormat="1" applyBorder="1" applyAlignment="1" applyProtection="1">
      <alignment/>
      <protection locked="0"/>
    </xf>
    <xf numFmtId="17" fontId="0" fillId="0" borderId="16" xfId="0" applyNumberFormat="1" applyBorder="1" applyAlignment="1" applyProtection="1">
      <alignment/>
      <protection locked="0"/>
    </xf>
    <xf numFmtId="0" fontId="9" fillId="5" borderId="32" xfId="0" applyFont="1" applyFill="1" applyBorder="1" applyAlignment="1" applyProtection="1">
      <alignment horizontal="right" vertical="center"/>
      <protection/>
    </xf>
    <xf numFmtId="0" fontId="5" fillId="5" borderId="33" xfId="0" applyFont="1" applyFill="1" applyBorder="1" applyAlignment="1">
      <alignment/>
    </xf>
    <xf numFmtId="0" fontId="5" fillId="5" borderId="34" xfId="0" applyFont="1" applyFill="1" applyBorder="1" applyAlignment="1">
      <alignment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" fontId="0" fillId="0" borderId="14" xfId="0" applyNumberFormat="1" applyBorder="1" applyAlignment="1" applyProtection="1">
      <alignment vertical="center"/>
      <protection locked="0"/>
    </xf>
    <xf numFmtId="4" fontId="5" fillId="5" borderId="11" xfId="0" applyNumberFormat="1" applyFont="1" applyFill="1" applyBorder="1" applyAlignment="1" applyProtection="1">
      <alignment vertical="center"/>
      <protection/>
    </xf>
    <xf numFmtId="0" fontId="5" fillId="5" borderId="35" xfId="0" applyFont="1" applyFill="1" applyBorder="1" applyAlignment="1">
      <alignment vertical="center"/>
    </xf>
    <xf numFmtId="4" fontId="5" fillId="5" borderId="0" xfId="0" applyNumberFormat="1" applyFont="1" applyFill="1" applyBorder="1" applyAlignment="1" applyProtection="1">
      <alignment vertical="center"/>
      <protection/>
    </xf>
    <xf numFmtId="4" fontId="5" fillId="5" borderId="7" xfId="0" applyNumberFormat="1" applyFont="1" applyFill="1" applyBorder="1" applyAlignment="1" applyProtection="1">
      <alignment vertical="center"/>
      <protection/>
    </xf>
    <xf numFmtId="4" fontId="5" fillId="5" borderId="13" xfId="0" applyNumberFormat="1" applyFont="1" applyFill="1" applyBorder="1" applyAlignment="1" applyProtection="1">
      <alignment vertical="center"/>
      <protection/>
    </xf>
    <xf numFmtId="4" fontId="5" fillId="5" borderId="9" xfId="0" applyNumberFormat="1" applyFont="1" applyFill="1" applyBorder="1" applyAlignment="1" applyProtection="1">
      <alignment vertical="center"/>
      <protection/>
    </xf>
    <xf numFmtId="4" fontId="5" fillId="5" borderId="10" xfId="0" applyNumberFormat="1" applyFont="1" applyFill="1" applyBorder="1" applyAlignment="1" applyProtection="1">
      <alignment vertical="center"/>
      <protection/>
    </xf>
    <xf numFmtId="1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" fontId="5" fillId="5" borderId="14" xfId="0" applyNumberFormat="1" applyFont="1" applyFill="1" applyBorder="1" applyAlignment="1" applyProtection="1">
      <alignment vertical="center"/>
      <protection/>
    </xf>
    <xf numFmtId="0" fontId="5" fillId="5" borderId="16" xfId="0" applyFont="1" applyFill="1" applyBorder="1" applyAlignment="1">
      <alignment vertical="center"/>
    </xf>
    <xf numFmtId="4" fontId="5" fillId="5" borderId="36" xfId="0" applyNumberFormat="1" applyFont="1" applyFill="1" applyBorder="1" applyAlignment="1" applyProtection="1">
      <alignment vertical="center"/>
      <protection/>
    </xf>
    <xf numFmtId="0" fontId="5" fillId="5" borderId="37" xfId="0" applyFont="1" applyFill="1" applyBorder="1" applyAlignment="1">
      <alignment vertical="center"/>
    </xf>
    <xf numFmtId="4" fontId="9" fillId="5" borderId="14" xfId="0" applyNumberFormat="1" applyFont="1" applyFill="1" applyBorder="1" applyAlignment="1" applyProtection="1">
      <alignment vertical="center"/>
      <protection/>
    </xf>
    <xf numFmtId="4" fontId="9" fillId="5" borderId="15" xfId="0" applyNumberFormat="1" applyFont="1" applyFill="1" applyBorder="1" applyAlignment="1" applyProtection="1">
      <alignment vertical="center"/>
      <protection/>
    </xf>
    <xf numFmtId="4" fontId="9" fillId="5" borderId="16" xfId="0" applyNumberFormat="1" applyFont="1" applyFill="1" applyBorder="1" applyAlignment="1" applyProtection="1">
      <alignment vertical="center"/>
      <protection/>
    </xf>
    <xf numFmtId="0" fontId="5" fillId="5" borderId="38" xfId="0" applyFont="1" applyFill="1" applyBorder="1" applyAlignment="1">
      <alignment vertical="center"/>
    </xf>
    <xf numFmtId="4" fontId="9" fillId="5" borderId="16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 applyProtection="1">
      <alignment vertical="center"/>
      <protection/>
    </xf>
    <xf numFmtId="0" fontId="5" fillId="5" borderId="39" xfId="0" applyFont="1" applyFill="1" applyBorder="1" applyAlignment="1">
      <alignment vertical="center"/>
    </xf>
    <xf numFmtId="2" fontId="0" fillId="0" borderId="14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2" borderId="13" xfId="0" applyFill="1" applyBorder="1" applyAlignment="1">
      <alignment horizontal="left" wrapText="1" indent="2"/>
    </xf>
    <xf numFmtId="0" fontId="0" fillId="2" borderId="9" xfId="0" applyFill="1" applyBorder="1" applyAlignment="1">
      <alignment horizontal="left" wrapText="1" indent="2"/>
    </xf>
    <xf numFmtId="0" fontId="0" fillId="2" borderId="10" xfId="0" applyFill="1" applyBorder="1" applyAlignment="1">
      <alignment horizontal="left" wrapText="1" indent="2"/>
    </xf>
    <xf numFmtId="0" fontId="0" fillId="2" borderId="0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21" xfId="0" applyFill="1" applyBorder="1" applyAlignment="1">
      <alignment horizontal="left" wrapText="1" inden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  <dxf>
      <font>
        <color rgb="FFFFFFFF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48</xdr:row>
      <xdr:rowOff>85725</xdr:rowOff>
    </xdr:from>
    <xdr:to>
      <xdr:col>12</xdr:col>
      <xdr:colOff>228600</xdr:colOff>
      <xdr:row>52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392025"/>
          <a:ext cx="448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D57"/>
  <sheetViews>
    <sheetView showGridLines="0" showRowColHeaders="0" tabSelected="1" showOutlineSymbols="0" workbookViewId="0" topLeftCell="A1">
      <selection activeCell="F9" sqref="F9"/>
    </sheetView>
  </sheetViews>
  <sheetFormatPr defaultColWidth="11.421875" defaultRowHeight="12.75"/>
  <cols>
    <col min="1" max="1" width="3.8515625" style="3" customWidth="1"/>
    <col min="2" max="2" width="4.28125" style="3" customWidth="1"/>
    <col min="3" max="3" width="10.28125" style="3" customWidth="1"/>
    <col min="4" max="4" width="17.421875" style="3" customWidth="1"/>
    <col min="5" max="6" width="5.7109375" style="3" customWidth="1"/>
    <col min="7" max="7" width="4.7109375" style="3" customWidth="1"/>
    <col min="8" max="8" width="8.421875" style="3" customWidth="1"/>
    <col min="9" max="9" width="14.140625" style="3" customWidth="1"/>
    <col min="10" max="10" width="8.421875" style="3" customWidth="1"/>
    <col min="11" max="11" width="13.140625" style="3" customWidth="1"/>
    <col min="12" max="12" width="6.7109375" style="3" customWidth="1"/>
    <col min="13" max="16" width="7.8515625" style="3" customWidth="1"/>
    <col min="17" max="17" width="4.8515625" style="3" customWidth="1"/>
    <col min="18" max="18" width="11.421875" style="56" customWidth="1"/>
    <col min="19" max="19" width="15.28125" style="56" bestFit="1" customWidth="1"/>
    <col min="20" max="20" width="11.421875" style="56" customWidth="1"/>
    <col min="21" max="21" width="3.140625" style="56" customWidth="1"/>
    <col min="22" max="24" width="11.421875" style="56" customWidth="1"/>
    <col min="25" max="16384" width="11.421875" style="3" customWidth="1"/>
  </cols>
  <sheetData>
    <row r="1" spans="1:26" ht="18.75" customHeight="1">
      <c r="A1" s="85" t="s">
        <v>3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9"/>
      <c r="S1" s="57"/>
      <c r="Y1" s="9"/>
      <c r="Z1" s="9"/>
    </row>
    <row r="2" spans="1:26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"/>
      <c r="R2" s="58"/>
      <c r="S2" s="58"/>
      <c r="T2" s="58"/>
      <c r="U2" s="58"/>
      <c r="V2" s="58"/>
      <c r="W2" s="58"/>
      <c r="X2" s="58"/>
      <c r="Y2" s="10"/>
      <c r="Z2" s="9"/>
    </row>
    <row r="3" spans="1:28" ht="13.5" customHeight="1">
      <c r="A3" s="89" t="s">
        <v>15</v>
      </c>
      <c r="B3" s="90"/>
      <c r="C3" s="158"/>
      <c r="D3" s="159"/>
      <c r="F3" s="89" t="s">
        <v>21</v>
      </c>
      <c r="G3" s="93"/>
      <c r="H3" s="93"/>
      <c r="I3" s="153"/>
      <c r="J3" s="154"/>
      <c r="L3" s="95" t="s">
        <v>61</v>
      </c>
      <c r="M3" s="96"/>
      <c r="N3" s="185"/>
      <c r="O3" s="186"/>
      <c r="S3" s="58"/>
      <c r="T3" s="58"/>
      <c r="U3" s="58"/>
      <c r="V3" s="58"/>
      <c r="W3" s="58"/>
      <c r="X3" s="58"/>
      <c r="Y3" s="10"/>
      <c r="Z3" s="10"/>
      <c r="AA3" s="10"/>
      <c r="AB3" s="9"/>
    </row>
    <row r="4" spans="1:28" ht="13.5" customHeight="1">
      <c r="A4" s="91" t="s">
        <v>16</v>
      </c>
      <c r="B4" s="92"/>
      <c r="C4" s="158"/>
      <c r="D4" s="159"/>
      <c r="F4" s="91" t="s">
        <v>24</v>
      </c>
      <c r="G4" s="94"/>
      <c r="H4" s="94"/>
      <c r="I4" s="151">
        <v>0.3</v>
      </c>
      <c r="J4" s="152"/>
      <c r="O4" s="64"/>
      <c r="P4" s="64"/>
      <c r="Q4" s="54"/>
      <c r="R4" s="59"/>
      <c r="S4" s="58"/>
      <c r="T4" s="58"/>
      <c r="U4" s="58"/>
      <c r="V4" s="58"/>
      <c r="W4" s="58"/>
      <c r="X4" s="58"/>
      <c r="Y4" s="10"/>
      <c r="Z4" s="10"/>
      <c r="AA4" s="10"/>
      <c r="AB4" s="9"/>
    </row>
    <row r="5" spans="17:26" ht="6.75" customHeight="1">
      <c r="Q5" s="10"/>
      <c r="R5" s="58"/>
      <c r="S5" s="58"/>
      <c r="T5" s="58"/>
      <c r="U5" s="58"/>
      <c r="V5" s="58"/>
      <c r="W5" s="58"/>
      <c r="X5" s="58"/>
      <c r="Y5" s="10"/>
      <c r="Z5" s="9"/>
    </row>
    <row r="6" spans="1:26" ht="15.75" customHeight="1">
      <c r="A6" s="97" t="s">
        <v>5</v>
      </c>
      <c r="B6" s="160" t="s">
        <v>0</v>
      </c>
      <c r="C6" s="161"/>
      <c r="D6" s="97" t="s">
        <v>1</v>
      </c>
      <c r="E6" s="97" t="s">
        <v>6</v>
      </c>
      <c r="F6" s="97" t="s">
        <v>7</v>
      </c>
      <c r="G6" s="97" t="s">
        <v>8</v>
      </c>
      <c r="H6" s="98" t="s">
        <v>78</v>
      </c>
      <c r="I6" s="99"/>
      <c r="J6" s="98" t="s">
        <v>79</v>
      </c>
      <c r="K6" s="99"/>
      <c r="L6" s="97" t="s">
        <v>13</v>
      </c>
      <c r="M6" s="97" t="s">
        <v>54</v>
      </c>
      <c r="N6" s="97" t="s">
        <v>55</v>
      </c>
      <c r="O6" s="97" t="s">
        <v>64</v>
      </c>
      <c r="P6" s="97" t="s">
        <v>65</v>
      </c>
      <c r="Q6" s="10"/>
      <c r="R6" s="60" t="s">
        <v>12</v>
      </c>
      <c r="S6" s="60"/>
      <c r="T6" s="60"/>
      <c r="U6" s="58"/>
      <c r="V6" s="60" t="s">
        <v>11</v>
      </c>
      <c r="W6" s="60"/>
      <c r="X6" s="60"/>
      <c r="Y6" s="10"/>
      <c r="Z6" s="9"/>
    </row>
    <row r="7" spans="1:26" ht="15.75" customHeight="1" thickBot="1">
      <c r="A7" s="100"/>
      <c r="B7" s="162"/>
      <c r="C7" s="163"/>
      <c r="D7" s="100"/>
      <c r="E7" s="101" t="s">
        <v>19</v>
      </c>
      <c r="F7" s="101" t="s">
        <v>19</v>
      </c>
      <c r="G7" s="102"/>
      <c r="H7" s="103"/>
      <c r="I7" s="103" t="s">
        <v>4</v>
      </c>
      <c r="J7" s="103"/>
      <c r="K7" s="103" t="s">
        <v>4</v>
      </c>
      <c r="L7" s="103" t="s">
        <v>14</v>
      </c>
      <c r="M7" s="103" t="s">
        <v>4</v>
      </c>
      <c r="N7" s="103" t="s">
        <v>4</v>
      </c>
      <c r="O7" s="103" t="s">
        <v>4</v>
      </c>
      <c r="P7" s="103" t="s">
        <v>4</v>
      </c>
      <c r="Q7" s="10"/>
      <c r="R7" s="61" t="s">
        <v>9</v>
      </c>
      <c r="S7" s="61" t="s">
        <v>2</v>
      </c>
      <c r="T7" s="61" t="s">
        <v>10</v>
      </c>
      <c r="U7" s="58"/>
      <c r="V7" s="61" t="s">
        <v>9</v>
      </c>
      <c r="W7" s="61" t="s">
        <v>2</v>
      </c>
      <c r="X7" s="61" t="s">
        <v>10</v>
      </c>
      <c r="Y7" s="10"/>
      <c r="Z7" s="9"/>
    </row>
    <row r="8" spans="1:26" ht="15.75" customHeight="1" thickBot="1">
      <c r="A8" s="155" t="s">
        <v>62</v>
      </c>
      <c r="B8" s="156"/>
      <c r="C8" s="156"/>
      <c r="D8" s="156"/>
      <c r="E8" s="156"/>
      <c r="F8" s="157"/>
      <c r="G8" s="73"/>
      <c r="H8" s="101"/>
      <c r="I8" s="67"/>
      <c r="J8" s="101"/>
      <c r="K8" s="67"/>
      <c r="L8" s="65"/>
      <c r="M8" s="70"/>
      <c r="N8" s="70"/>
      <c r="O8" s="70"/>
      <c r="P8" s="70"/>
      <c r="Q8" s="10"/>
      <c r="R8" s="61"/>
      <c r="S8" s="61"/>
      <c r="T8" s="61"/>
      <c r="U8" s="58"/>
      <c r="V8" s="61"/>
      <c r="W8" s="61"/>
      <c r="X8" s="61"/>
      <c r="Y8" s="10"/>
      <c r="Z8" s="9"/>
    </row>
    <row r="9" spans="1:26" ht="30" customHeight="1">
      <c r="A9" s="6">
        <v>1</v>
      </c>
      <c r="B9" s="172"/>
      <c r="C9" s="173"/>
      <c r="D9" s="66"/>
      <c r="E9" s="69"/>
      <c r="F9" s="69"/>
      <c r="G9" s="104">
        <f>IF(F9&gt;E9,ABS(ROUNDUP((F9-E9)*24,0)),ABS(ROUNDUP((IF(TEXT(E9,"H")&lt;&gt;"0",24-TEXT(E9,"HH"),0)+TEXT(F9,"HH")),0)))</f>
        <v>0</v>
      </c>
      <c r="H9" s="4" t="s">
        <v>20</v>
      </c>
      <c r="I9" s="147">
        <f>IF(H9&lt;&gt;"Keines",IF(G9&lt;8,0,IF(AND(G9&gt;=8,G9&lt;14),6,IF(AND(G9&gt;=14,G9&lt;24),12,24))),"")</f>
      </c>
      <c r="J9" s="4" t="s">
        <v>20</v>
      </c>
      <c r="K9" s="147">
        <f>IF(J9&lt;&gt;"Keines",20,"")</f>
      </c>
      <c r="L9" s="71"/>
      <c r="M9" s="70"/>
      <c r="N9" s="70"/>
      <c r="O9" s="70"/>
      <c r="P9" s="70"/>
      <c r="Q9" s="10"/>
      <c r="R9" s="58">
        <f>IF($H9=R$7,$I9,0)</f>
        <v>0</v>
      </c>
      <c r="S9" s="58">
        <f>IF($H9=S$7,$I9,0)</f>
        <v>0</v>
      </c>
      <c r="T9" s="58">
        <f>IF($H9=T$7,$I9,0)</f>
        <v>0</v>
      </c>
      <c r="U9" s="58"/>
      <c r="V9" s="58">
        <f aca="true" t="shared" si="0" ref="V9:V28">IF($J9=V$7,$K9,0)</f>
        <v>0</v>
      </c>
      <c r="W9" s="58">
        <f aca="true" t="shared" si="1" ref="W9:X24">IF($J9=W$7,$K9,0)</f>
        <v>0</v>
      </c>
      <c r="X9" s="58">
        <f t="shared" si="1"/>
        <v>0</v>
      </c>
      <c r="Y9" s="10"/>
      <c r="Z9" s="9"/>
    </row>
    <row r="10" spans="1:26" ht="30" customHeight="1">
      <c r="A10" s="7">
        <v>2</v>
      </c>
      <c r="B10" s="164"/>
      <c r="C10" s="159"/>
      <c r="D10" s="68"/>
      <c r="E10" s="69"/>
      <c r="F10" s="69"/>
      <c r="G10" s="104">
        <f aca="true" t="shared" si="2" ref="G10:G28">IF(F10&gt;E10,ABS(ROUNDUP((F10-E10)*24,0)),ABS(ROUNDUP((IF(TEXT(E10,"H")&lt;&gt;"0",24-TEXT(E10,"HH"),0)+TEXT(F10,"HH")),0)))</f>
        <v>0</v>
      </c>
      <c r="H10" s="4" t="s">
        <v>20</v>
      </c>
      <c r="I10" s="147">
        <f aca="true" t="shared" si="3" ref="I10:I28">IF(H10&lt;&gt;"Keines",IF(G10&lt;8,0,IF(AND(G10&gt;=8,G10&lt;14),6,IF(AND(G10&gt;=14,G10&lt;24),12,24))),"")</f>
      </c>
      <c r="J10" s="4" t="s">
        <v>20</v>
      </c>
      <c r="K10" s="147">
        <f aca="true" t="shared" si="4" ref="K10:K28">IF(J10&lt;&gt;"Keines",20,"")</f>
      </c>
      <c r="L10" s="72"/>
      <c r="M10" s="70"/>
      <c r="N10" s="70"/>
      <c r="O10" s="70"/>
      <c r="P10" s="70"/>
      <c r="Q10" s="10"/>
      <c r="R10" s="58">
        <f aca="true" t="shared" si="5" ref="R10:T28">IF($H10=R$7,$I10,0)</f>
        <v>0</v>
      </c>
      <c r="S10" s="58">
        <f t="shared" si="5"/>
        <v>0</v>
      </c>
      <c r="T10" s="58">
        <f t="shared" si="5"/>
        <v>0</v>
      </c>
      <c r="U10" s="58"/>
      <c r="V10" s="58">
        <f t="shared" si="0"/>
        <v>0</v>
      </c>
      <c r="W10" s="58">
        <f t="shared" si="1"/>
        <v>0</v>
      </c>
      <c r="X10" s="58">
        <f t="shared" si="1"/>
        <v>0</v>
      </c>
      <c r="Y10" s="10"/>
      <c r="Z10" s="9"/>
    </row>
    <row r="11" spans="1:26" ht="30" customHeight="1">
      <c r="A11" s="7">
        <v>3</v>
      </c>
      <c r="B11" s="164"/>
      <c r="C11" s="159"/>
      <c r="D11" s="68"/>
      <c r="E11" s="69"/>
      <c r="F11" s="69"/>
      <c r="G11" s="104">
        <f>IF(F11&gt;E11,ABS(ROUNDUP((F11-E11)*24,0)),ABS(ROUNDUP((IF(TEXT(E11,"H")&lt;&gt;"0",24-TEXT(E11,"HH"),0)+TEXT(F11,"HH")),0)))</f>
        <v>0</v>
      </c>
      <c r="H11" s="4" t="s">
        <v>20</v>
      </c>
      <c r="I11" s="147">
        <f t="shared" si="3"/>
      </c>
      <c r="J11" s="4" t="s">
        <v>20</v>
      </c>
      <c r="K11" s="147">
        <f t="shared" si="4"/>
      </c>
      <c r="L11" s="72"/>
      <c r="M11" s="70"/>
      <c r="N11" s="70"/>
      <c r="O11" s="70"/>
      <c r="P11" s="70"/>
      <c r="Q11" s="10"/>
      <c r="R11" s="58">
        <f t="shared" si="5"/>
        <v>0</v>
      </c>
      <c r="S11" s="58">
        <f t="shared" si="5"/>
        <v>0</v>
      </c>
      <c r="T11" s="58">
        <f t="shared" si="5"/>
        <v>0</v>
      </c>
      <c r="U11" s="58"/>
      <c r="V11" s="58">
        <f t="shared" si="0"/>
        <v>0</v>
      </c>
      <c r="W11" s="58">
        <f t="shared" si="1"/>
        <v>0</v>
      </c>
      <c r="X11" s="58">
        <f t="shared" si="1"/>
        <v>0</v>
      </c>
      <c r="Y11" s="10"/>
      <c r="Z11" s="9"/>
    </row>
    <row r="12" spans="1:26" ht="30" customHeight="1">
      <c r="A12" s="7">
        <v>4</v>
      </c>
      <c r="B12" s="164"/>
      <c r="C12" s="159"/>
      <c r="D12" s="68"/>
      <c r="E12" s="69"/>
      <c r="F12" s="69"/>
      <c r="G12" s="104">
        <f t="shared" si="2"/>
        <v>0</v>
      </c>
      <c r="H12" s="4" t="s">
        <v>20</v>
      </c>
      <c r="I12" s="147">
        <f t="shared" si="3"/>
      </c>
      <c r="J12" s="4" t="s">
        <v>20</v>
      </c>
      <c r="K12" s="147">
        <f t="shared" si="4"/>
      </c>
      <c r="L12" s="72"/>
      <c r="M12" s="70"/>
      <c r="N12" s="70"/>
      <c r="O12" s="70"/>
      <c r="P12" s="70"/>
      <c r="Q12" s="10"/>
      <c r="R12" s="58">
        <f t="shared" si="5"/>
        <v>0</v>
      </c>
      <c r="S12" s="58">
        <f t="shared" si="5"/>
        <v>0</v>
      </c>
      <c r="T12" s="58">
        <f t="shared" si="5"/>
        <v>0</v>
      </c>
      <c r="U12" s="58"/>
      <c r="V12" s="58">
        <f t="shared" si="0"/>
        <v>0</v>
      </c>
      <c r="W12" s="58">
        <f t="shared" si="1"/>
        <v>0</v>
      </c>
      <c r="X12" s="58">
        <f t="shared" si="1"/>
        <v>0</v>
      </c>
      <c r="Y12" s="10"/>
      <c r="Z12" s="9"/>
    </row>
    <row r="13" spans="1:26" ht="30" customHeight="1">
      <c r="A13" s="7">
        <v>5</v>
      </c>
      <c r="B13" s="164"/>
      <c r="C13" s="159"/>
      <c r="D13" s="68"/>
      <c r="E13" s="69"/>
      <c r="F13" s="69"/>
      <c r="G13" s="104">
        <f t="shared" si="2"/>
        <v>0</v>
      </c>
      <c r="H13" s="4" t="s">
        <v>20</v>
      </c>
      <c r="I13" s="147">
        <f t="shared" si="3"/>
      </c>
      <c r="J13" s="4" t="s">
        <v>20</v>
      </c>
      <c r="K13" s="147">
        <f t="shared" si="4"/>
      </c>
      <c r="L13" s="72"/>
      <c r="M13" s="70"/>
      <c r="N13" s="70"/>
      <c r="O13" s="70"/>
      <c r="P13" s="70"/>
      <c r="Q13" s="10"/>
      <c r="R13" s="58">
        <f t="shared" si="5"/>
        <v>0</v>
      </c>
      <c r="S13" s="58">
        <f t="shared" si="5"/>
        <v>0</v>
      </c>
      <c r="T13" s="58">
        <f t="shared" si="5"/>
        <v>0</v>
      </c>
      <c r="U13" s="58"/>
      <c r="V13" s="58">
        <f t="shared" si="0"/>
        <v>0</v>
      </c>
      <c r="W13" s="58">
        <f t="shared" si="1"/>
        <v>0</v>
      </c>
      <c r="X13" s="58">
        <f t="shared" si="1"/>
        <v>0</v>
      </c>
      <c r="Y13" s="10"/>
      <c r="Z13" s="9"/>
    </row>
    <row r="14" spans="1:26" ht="30" customHeight="1">
      <c r="A14" s="7">
        <v>6</v>
      </c>
      <c r="B14" s="164"/>
      <c r="C14" s="159"/>
      <c r="D14" s="68"/>
      <c r="E14" s="69"/>
      <c r="F14" s="69"/>
      <c r="G14" s="104">
        <f t="shared" si="2"/>
        <v>0</v>
      </c>
      <c r="H14" s="4" t="s">
        <v>20</v>
      </c>
      <c r="I14" s="147">
        <f t="shared" si="3"/>
      </c>
      <c r="J14" s="4" t="s">
        <v>20</v>
      </c>
      <c r="K14" s="147">
        <f t="shared" si="4"/>
      </c>
      <c r="L14" s="72"/>
      <c r="M14" s="70"/>
      <c r="N14" s="70"/>
      <c r="O14" s="70"/>
      <c r="P14" s="70"/>
      <c r="Q14" s="10"/>
      <c r="R14" s="58">
        <f t="shared" si="5"/>
        <v>0</v>
      </c>
      <c r="S14" s="58">
        <f t="shared" si="5"/>
        <v>0</v>
      </c>
      <c r="T14" s="58">
        <f t="shared" si="5"/>
        <v>0</v>
      </c>
      <c r="U14" s="58"/>
      <c r="V14" s="58">
        <f t="shared" si="0"/>
        <v>0</v>
      </c>
      <c r="W14" s="58">
        <f t="shared" si="1"/>
        <v>0</v>
      </c>
      <c r="X14" s="58">
        <f t="shared" si="1"/>
        <v>0</v>
      </c>
      <c r="Y14" s="10"/>
      <c r="Z14" s="9"/>
    </row>
    <row r="15" spans="1:26" ht="30" customHeight="1">
      <c r="A15" s="7">
        <v>7</v>
      </c>
      <c r="B15" s="164"/>
      <c r="C15" s="159"/>
      <c r="D15" s="68"/>
      <c r="E15" s="69"/>
      <c r="F15" s="69"/>
      <c r="G15" s="104">
        <f t="shared" si="2"/>
        <v>0</v>
      </c>
      <c r="H15" s="4" t="s">
        <v>20</v>
      </c>
      <c r="I15" s="147">
        <f t="shared" si="3"/>
      </c>
      <c r="J15" s="4" t="s">
        <v>20</v>
      </c>
      <c r="K15" s="147">
        <f t="shared" si="4"/>
      </c>
      <c r="L15" s="72"/>
      <c r="M15" s="70"/>
      <c r="N15" s="70"/>
      <c r="O15" s="70"/>
      <c r="P15" s="70"/>
      <c r="Q15" s="10"/>
      <c r="R15" s="58">
        <f t="shared" si="5"/>
        <v>0</v>
      </c>
      <c r="S15" s="58">
        <f t="shared" si="5"/>
        <v>0</v>
      </c>
      <c r="T15" s="58">
        <f t="shared" si="5"/>
        <v>0</v>
      </c>
      <c r="U15" s="58"/>
      <c r="V15" s="58">
        <f t="shared" si="0"/>
        <v>0</v>
      </c>
      <c r="W15" s="58">
        <f t="shared" si="1"/>
        <v>0</v>
      </c>
      <c r="X15" s="58">
        <f t="shared" si="1"/>
        <v>0</v>
      </c>
      <c r="Y15" s="10"/>
      <c r="Z15" s="9"/>
    </row>
    <row r="16" spans="1:26" ht="30" customHeight="1">
      <c r="A16" s="7">
        <v>8</v>
      </c>
      <c r="B16" s="164"/>
      <c r="C16" s="159"/>
      <c r="D16" s="68"/>
      <c r="E16" s="69"/>
      <c r="F16" s="69"/>
      <c r="G16" s="104">
        <f t="shared" si="2"/>
        <v>0</v>
      </c>
      <c r="H16" s="4" t="s">
        <v>20</v>
      </c>
      <c r="I16" s="147">
        <f t="shared" si="3"/>
      </c>
      <c r="J16" s="4" t="s">
        <v>20</v>
      </c>
      <c r="K16" s="147">
        <f t="shared" si="4"/>
      </c>
      <c r="L16" s="72"/>
      <c r="M16" s="70"/>
      <c r="N16" s="70"/>
      <c r="O16" s="70"/>
      <c r="P16" s="70"/>
      <c r="Q16" s="10"/>
      <c r="R16" s="58">
        <f t="shared" si="5"/>
        <v>0</v>
      </c>
      <c r="S16" s="58">
        <f t="shared" si="5"/>
        <v>0</v>
      </c>
      <c r="T16" s="58">
        <f t="shared" si="5"/>
        <v>0</v>
      </c>
      <c r="U16" s="58"/>
      <c r="V16" s="58">
        <f t="shared" si="0"/>
        <v>0</v>
      </c>
      <c r="W16" s="58">
        <f t="shared" si="1"/>
        <v>0</v>
      </c>
      <c r="X16" s="58">
        <f t="shared" si="1"/>
        <v>0</v>
      </c>
      <c r="Y16" s="10"/>
      <c r="Z16" s="9"/>
    </row>
    <row r="17" spans="1:26" ht="30" customHeight="1">
      <c r="A17" s="7">
        <v>9</v>
      </c>
      <c r="B17" s="164"/>
      <c r="C17" s="159"/>
      <c r="D17" s="68"/>
      <c r="E17" s="69"/>
      <c r="F17" s="69"/>
      <c r="G17" s="104">
        <f t="shared" si="2"/>
        <v>0</v>
      </c>
      <c r="H17" s="4" t="s">
        <v>20</v>
      </c>
      <c r="I17" s="147">
        <f t="shared" si="3"/>
      </c>
      <c r="J17" s="4" t="s">
        <v>20</v>
      </c>
      <c r="K17" s="147">
        <f t="shared" si="4"/>
      </c>
      <c r="L17" s="72"/>
      <c r="M17" s="70"/>
      <c r="N17" s="70"/>
      <c r="O17" s="70"/>
      <c r="P17" s="70"/>
      <c r="Q17" s="10"/>
      <c r="R17" s="58">
        <f t="shared" si="5"/>
        <v>0</v>
      </c>
      <c r="S17" s="58">
        <f t="shared" si="5"/>
        <v>0</v>
      </c>
      <c r="T17" s="58">
        <f t="shared" si="5"/>
        <v>0</v>
      </c>
      <c r="U17" s="58"/>
      <c r="V17" s="58">
        <f t="shared" si="0"/>
        <v>0</v>
      </c>
      <c r="W17" s="58">
        <f t="shared" si="1"/>
        <v>0</v>
      </c>
      <c r="X17" s="58">
        <f t="shared" si="1"/>
        <v>0</v>
      </c>
      <c r="Y17" s="10"/>
      <c r="Z17" s="9"/>
    </row>
    <row r="18" spans="1:26" ht="30" customHeight="1">
      <c r="A18" s="7">
        <v>10</v>
      </c>
      <c r="B18" s="164"/>
      <c r="C18" s="159"/>
      <c r="D18" s="68"/>
      <c r="E18" s="69"/>
      <c r="F18" s="69"/>
      <c r="G18" s="104">
        <f t="shared" si="2"/>
        <v>0</v>
      </c>
      <c r="H18" s="4" t="s">
        <v>20</v>
      </c>
      <c r="I18" s="147">
        <f t="shared" si="3"/>
      </c>
      <c r="J18" s="4" t="s">
        <v>20</v>
      </c>
      <c r="K18" s="147">
        <f t="shared" si="4"/>
      </c>
      <c r="L18" s="72"/>
      <c r="M18" s="70"/>
      <c r="N18" s="70"/>
      <c r="O18" s="70"/>
      <c r="P18" s="70"/>
      <c r="Q18" s="10"/>
      <c r="R18" s="58">
        <f t="shared" si="5"/>
        <v>0</v>
      </c>
      <c r="S18" s="58">
        <f t="shared" si="5"/>
        <v>0</v>
      </c>
      <c r="T18" s="58">
        <f t="shared" si="5"/>
        <v>0</v>
      </c>
      <c r="U18" s="58"/>
      <c r="V18" s="58">
        <f t="shared" si="0"/>
        <v>0</v>
      </c>
      <c r="W18" s="58">
        <f t="shared" si="1"/>
        <v>0</v>
      </c>
      <c r="X18" s="58">
        <f t="shared" si="1"/>
        <v>0</v>
      </c>
      <c r="Y18" s="10"/>
      <c r="Z18" s="9"/>
    </row>
    <row r="19" spans="1:26" ht="30" customHeight="1">
      <c r="A19" s="7">
        <v>11</v>
      </c>
      <c r="B19" s="164"/>
      <c r="C19" s="159"/>
      <c r="D19" s="68"/>
      <c r="E19" s="69"/>
      <c r="F19" s="69"/>
      <c r="G19" s="104">
        <f t="shared" si="2"/>
        <v>0</v>
      </c>
      <c r="H19" s="4" t="s">
        <v>20</v>
      </c>
      <c r="I19" s="147">
        <f t="shared" si="3"/>
      </c>
      <c r="J19" s="4" t="s">
        <v>20</v>
      </c>
      <c r="K19" s="147">
        <f t="shared" si="4"/>
      </c>
      <c r="L19" s="72"/>
      <c r="M19" s="70"/>
      <c r="N19" s="70"/>
      <c r="O19" s="70"/>
      <c r="P19" s="70"/>
      <c r="Q19" s="10"/>
      <c r="R19" s="58">
        <f t="shared" si="5"/>
        <v>0</v>
      </c>
      <c r="S19" s="58">
        <f t="shared" si="5"/>
        <v>0</v>
      </c>
      <c r="T19" s="58">
        <f t="shared" si="5"/>
        <v>0</v>
      </c>
      <c r="U19" s="58"/>
      <c r="V19" s="58">
        <f t="shared" si="0"/>
        <v>0</v>
      </c>
      <c r="W19" s="58">
        <f t="shared" si="1"/>
        <v>0</v>
      </c>
      <c r="X19" s="58">
        <f t="shared" si="1"/>
        <v>0</v>
      </c>
      <c r="Y19" s="10"/>
      <c r="Z19" s="9"/>
    </row>
    <row r="20" spans="1:26" ht="30" customHeight="1">
      <c r="A20" s="7">
        <v>12</v>
      </c>
      <c r="B20" s="164"/>
      <c r="C20" s="159"/>
      <c r="D20" s="68"/>
      <c r="E20" s="69"/>
      <c r="F20" s="69"/>
      <c r="G20" s="104">
        <f t="shared" si="2"/>
        <v>0</v>
      </c>
      <c r="H20" s="4" t="s">
        <v>20</v>
      </c>
      <c r="I20" s="147">
        <f t="shared" si="3"/>
      </c>
      <c r="J20" s="4" t="s">
        <v>20</v>
      </c>
      <c r="K20" s="147">
        <f t="shared" si="4"/>
      </c>
      <c r="L20" s="72"/>
      <c r="M20" s="70"/>
      <c r="N20" s="70"/>
      <c r="O20" s="70"/>
      <c r="P20" s="70"/>
      <c r="Q20" s="10"/>
      <c r="R20" s="58">
        <f t="shared" si="5"/>
        <v>0</v>
      </c>
      <c r="S20" s="58">
        <f t="shared" si="5"/>
        <v>0</v>
      </c>
      <c r="T20" s="58">
        <f t="shared" si="5"/>
        <v>0</v>
      </c>
      <c r="U20" s="58"/>
      <c r="V20" s="58">
        <f t="shared" si="0"/>
        <v>0</v>
      </c>
      <c r="W20" s="58">
        <f t="shared" si="1"/>
        <v>0</v>
      </c>
      <c r="X20" s="58">
        <f t="shared" si="1"/>
        <v>0</v>
      </c>
      <c r="Y20" s="10"/>
      <c r="Z20" s="9"/>
    </row>
    <row r="21" spans="1:26" ht="30" customHeight="1">
      <c r="A21" s="7">
        <v>13</v>
      </c>
      <c r="B21" s="164"/>
      <c r="C21" s="159"/>
      <c r="D21" s="68"/>
      <c r="E21" s="69"/>
      <c r="F21" s="69"/>
      <c r="G21" s="104">
        <f t="shared" si="2"/>
        <v>0</v>
      </c>
      <c r="H21" s="4" t="s">
        <v>20</v>
      </c>
      <c r="I21" s="147">
        <f t="shared" si="3"/>
      </c>
      <c r="J21" s="4" t="s">
        <v>20</v>
      </c>
      <c r="K21" s="147">
        <f t="shared" si="4"/>
      </c>
      <c r="L21" s="72"/>
      <c r="M21" s="70"/>
      <c r="N21" s="70"/>
      <c r="O21" s="70"/>
      <c r="P21" s="70"/>
      <c r="Q21" s="10"/>
      <c r="R21" s="58">
        <f t="shared" si="5"/>
        <v>0</v>
      </c>
      <c r="S21" s="58">
        <f t="shared" si="5"/>
        <v>0</v>
      </c>
      <c r="T21" s="58">
        <f t="shared" si="5"/>
        <v>0</v>
      </c>
      <c r="U21" s="58"/>
      <c r="V21" s="58">
        <f t="shared" si="0"/>
        <v>0</v>
      </c>
      <c r="W21" s="58">
        <f t="shared" si="1"/>
        <v>0</v>
      </c>
      <c r="X21" s="58">
        <f t="shared" si="1"/>
        <v>0</v>
      </c>
      <c r="Y21" s="10"/>
      <c r="Z21" s="9"/>
    </row>
    <row r="22" spans="1:26" ht="30" customHeight="1">
      <c r="A22" s="7">
        <v>14</v>
      </c>
      <c r="B22" s="164"/>
      <c r="C22" s="159"/>
      <c r="D22" s="68"/>
      <c r="E22" s="69"/>
      <c r="F22" s="69"/>
      <c r="G22" s="104">
        <f t="shared" si="2"/>
        <v>0</v>
      </c>
      <c r="H22" s="4" t="s">
        <v>20</v>
      </c>
      <c r="I22" s="147">
        <f t="shared" si="3"/>
      </c>
      <c r="J22" s="4" t="s">
        <v>20</v>
      </c>
      <c r="K22" s="147">
        <f t="shared" si="4"/>
      </c>
      <c r="L22" s="72"/>
      <c r="M22" s="70"/>
      <c r="N22" s="70"/>
      <c r="O22" s="70"/>
      <c r="P22" s="70"/>
      <c r="Q22" s="10"/>
      <c r="R22" s="58">
        <f t="shared" si="5"/>
        <v>0</v>
      </c>
      <c r="S22" s="58">
        <f t="shared" si="5"/>
        <v>0</v>
      </c>
      <c r="T22" s="58">
        <f t="shared" si="5"/>
        <v>0</v>
      </c>
      <c r="U22" s="58"/>
      <c r="V22" s="58">
        <f t="shared" si="0"/>
        <v>0</v>
      </c>
      <c r="W22" s="58">
        <f t="shared" si="1"/>
        <v>0</v>
      </c>
      <c r="X22" s="58">
        <f t="shared" si="1"/>
        <v>0</v>
      </c>
      <c r="Y22" s="10"/>
      <c r="Z22" s="9"/>
    </row>
    <row r="23" spans="1:26" ht="30" customHeight="1">
      <c r="A23" s="7">
        <v>15</v>
      </c>
      <c r="B23" s="164"/>
      <c r="C23" s="159"/>
      <c r="D23" s="68"/>
      <c r="E23" s="69"/>
      <c r="F23" s="69"/>
      <c r="G23" s="104">
        <f t="shared" si="2"/>
        <v>0</v>
      </c>
      <c r="H23" s="4" t="s">
        <v>20</v>
      </c>
      <c r="I23" s="147">
        <f t="shared" si="3"/>
      </c>
      <c r="J23" s="4" t="s">
        <v>20</v>
      </c>
      <c r="K23" s="147">
        <f t="shared" si="4"/>
      </c>
      <c r="L23" s="72"/>
      <c r="M23" s="70"/>
      <c r="N23" s="70"/>
      <c r="O23" s="70"/>
      <c r="P23" s="70"/>
      <c r="Q23" s="10"/>
      <c r="R23" s="58">
        <f t="shared" si="5"/>
        <v>0</v>
      </c>
      <c r="S23" s="58">
        <f t="shared" si="5"/>
        <v>0</v>
      </c>
      <c r="T23" s="58">
        <f t="shared" si="5"/>
        <v>0</v>
      </c>
      <c r="U23" s="58"/>
      <c r="V23" s="58">
        <f t="shared" si="0"/>
        <v>0</v>
      </c>
      <c r="W23" s="58">
        <f t="shared" si="1"/>
        <v>0</v>
      </c>
      <c r="X23" s="58">
        <f t="shared" si="1"/>
        <v>0</v>
      </c>
      <c r="Y23" s="10"/>
      <c r="Z23" s="9"/>
    </row>
    <row r="24" spans="1:26" ht="30" customHeight="1">
      <c r="A24" s="7">
        <v>16</v>
      </c>
      <c r="B24" s="164"/>
      <c r="C24" s="159"/>
      <c r="D24" s="68"/>
      <c r="E24" s="69"/>
      <c r="F24" s="69"/>
      <c r="G24" s="104">
        <f t="shared" si="2"/>
        <v>0</v>
      </c>
      <c r="H24" s="4" t="s">
        <v>20</v>
      </c>
      <c r="I24" s="147">
        <f t="shared" si="3"/>
      </c>
      <c r="J24" s="4" t="s">
        <v>20</v>
      </c>
      <c r="K24" s="147">
        <f t="shared" si="4"/>
      </c>
      <c r="L24" s="72"/>
      <c r="M24" s="70"/>
      <c r="N24" s="70"/>
      <c r="O24" s="70"/>
      <c r="P24" s="70"/>
      <c r="Q24" s="10"/>
      <c r="R24" s="58">
        <f t="shared" si="5"/>
        <v>0</v>
      </c>
      <c r="S24" s="58">
        <f t="shared" si="5"/>
        <v>0</v>
      </c>
      <c r="T24" s="58">
        <f t="shared" si="5"/>
        <v>0</v>
      </c>
      <c r="U24" s="58"/>
      <c r="V24" s="58">
        <f t="shared" si="0"/>
        <v>0</v>
      </c>
      <c r="W24" s="58">
        <f t="shared" si="1"/>
        <v>0</v>
      </c>
      <c r="X24" s="58">
        <f t="shared" si="1"/>
        <v>0</v>
      </c>
      <c r="Y24" s="10"/>
      <c r="Z24" s="9"/>
    </row>
    <row r="25" spans="1:26" ht="30" customHeight="1">
      <c r="A25" s="7">
        <v>17</v>
      </c>
      <c r="B25" s="164"/>
      <c r="C25" s="159"/>
      <c r="D25" s="68"/>
      <c r="E25" s="69"/>
      <c r="F25" s="69"/>
      <c r="G25" s="104">
        <f t="shared" si="2"/>
        <v>0</v>
      </c>
      <c r="H25" s="4" t="s">
        <v>20</v>
      </c>
      <c r="I25" s="147">
        <f t="shared" si="3"/>
      </c>
      <c r="J25" s="4" t="s">
        <v>20</v>
      </c>
      <c r="K25" s="147">
        <f t="shared" si="4"/>
      </c>
      <c r="L25" s="72"/>
      <c r="M25" s="70"/>
      <c r="N25" s="70"/>
      <c r="O25" s="70"/>
      <c r="P25" s="70"/>
      <c r="Q25" s="10"/>
      <c r="R25" s="58">
        <f t="shared" si="5"/>
        <v>0</v>
      </c>
      <c r="S25" s="58">
        <f t="shared" si="5"/>
        <v>0</v>
      </c>
      <c r="T25" s="58">
        <f t="shared" si="5"/>
        <v>0</v>
      </c>
      <c r="U25" s="58"/>
      <c r="V25" s="58">
        <f t="shared" si="0"/>
        <v>0</v>
      </c>
      <c r="W25" s="58">
        <f aca="true" t="shared" si="6" ref="W25:X28">IF($J25=W$7,$K25,0)</f>
        <v>0</v>
      </c>
      <c r="X25" s="58">
        <f t="shared" si="6"/>
        <v>0</v>
      </c>
      <c r="Y25" s="10"/>
      <c r="Z25" s="9"/>
    </row>
    <row r="26" spans="1:26" ht="30" customHeight="1">
      <c r="A26" s="7">
        <v>18</v>
      </c>
      <c r="B26" s="164"/>
      <c r="C26" s="159"/>
      <c r="D26" s="68"/>
      <c r="E26" s="69"/>
      <c r="F26" s="69"/>
      <c r="G26" s="104">
        <f t="shared" si="2"/>
        <v>0</v>
      </c>
      <c r="H26" s="4" t="s">
        <v>20</v>
      </c>
      <c r="I26" s="147">
        <f t="shared" si="3"/>
      </c>
      <c r="J26" s="4" t="s">
        <v>20</v>
      </c>
      <c r="K26" s="147">
        <f t="shared" si="4"/>
      </c>
      <c r="L26" s="72"/>
      <c r="M26" s="70"/>
      <c r="N26" s="70"/>
      <c r="O26" s="70"/>
      <c r="P26" s="70"/>
      <c r="Q26" s="10"/>
      <c r="R26" s="58">
        <f t="shared" si="5"/>
        <v>0</v>
      </c>
      <c r="S26" s="58">
        <f t="shared" si="5"/>
        <v>0</v>
      </c>
      <c r="T26" s="58">
        <f t="shared" si="5"/>
        <v>0</v>
      </c>
      <c r="U26" s="58"/>
      <c r="V26" s="58">
        <f t="shared" si="0"/>
        <v>0</v>
      </c>
      <c r="W26" s="58">
        <f t="shared" si="6"/>
        <v>0</v>
      </c>
      <c r="X26" s="58">
        <f t="shared" si="6"/>
        <v>0</v>
      </c>
      <c r="Y26" s="10"/>
      <c r="Z26" s="9"/>
    </row>
    <row r="27" spans="1:26" ht="30" customHeight="1">
      <c r="A27" s="7">
        <v>19</v>
      </c>
      <c r="B27" s="164"/>
      <c r="C27" s="159"/>
      <c r="D27" s="68"/>
      <c r="E27" s="69"/>
      <c r="F27" s="69"/>
      <c r="G27" s="104">
        <f t="shared" si="2"/>
        <v>0</v>
      </c>
      <c r="H27" s="4" t="s">
        <v>20</v>
      </c>
      <c r="I27" s="147">
        <f t="shared" si="3"/>
      </c>
      <c r="J27" s="4" t="s">
        <v>20</v>
      </c>
      <c r="K27" s="147">
        <f t="shared" si="4"/>
      </c>
      <c r="L27" s="72"/>
      <c r="M27" s="70"/>
      <c r="N27" s="70"/>
      <c r="O27" s="70"/>
      <c r="P27" s="70"/>
      <c r="Q27" s="10"/>
      <c r="R27" s="58">
        <f t="shared" si="5"/>
        <v>0</v>
      </c>
      <c r="S27" s="58">
        <f t="shared" si="5"/>
        <v>0</v>
      </c>
      <c r="T27" s="58">
        <f t="shared" si="5"/>
        <v>0</v>
      </c>
      <c r="U27" s="58"/>
      <c r="V27" s="58">
        <f t="shared" si="0"/>
        <v>0</v>
      </c>
      <c r="W27" s="58">
        <f t="shared" si="6"/>
        <v>0</v>
      </c>
      <c r="X27" s="58">
        <f t="shared" si="6"/>
        <v>0</v>
      </c>
      <c r="Y27" s="10"/>
      <c r="Z27" s="9"/>
    </row>
    <row r="28" spans="1:26" ht="30" customHeight="1">
      <c r="A28" s="7">
        <v>20</v>
      </c>
      <c r="B28" s="164"/>
      <c r="C28" s="159"/>
      <c r="D28" s="68"/>
      <c r="E28" s="69"/>
      <c r="F28" s="69"/>
      <c r="G28" s="104">
        <f t="shared" si="2"/>
        <v>0</v>
      </c>
      <c r="H28" s="4" t="s">
        <v>20</v>
      </c>
      <c r="I28" s="147">
        <f t="shared" si="3"/>
      </c>
      <c r="J28" s="4" t="s">
        <v>20</v>
      </c>
      <c r="K28" s="147">
        <f t="shared" si="4"/>
      </c>
      <c r="L28" s="72"/>
      <c r="M28" s="70"/>
      <c r="N28" s="70"/>
      <c r="O28" s="70"/>
      <c r="P28" s="70"/>
      <c r="Q28" s="10"/>
      <c r="R28" s="58">
        <f t="shared" si="5"/>
        <v>0</v>
      </c>
      <c r="S28" s="58">
        <f t="shared" si="5"/>
        <v>0</v>
      </c>
      <c r="T28" s="58">
        <f t="shared" si="5"/>
        <v>0</v>
      </c>
      <c r="U28" s="58"/>
      <c r="V28" s="58">
        <f t="shared" si="0"/>
        <v>0</v>
      </c>
      <c r="W28" s="58">
        <f t="shared" si="6"/>
        <v>0</v>
      </c>
      <c r="X28" s="58">
        <f t="shared" si="6"/>
        <v>0</v>
      </c>
      <c r="Y28" s="10"/>
      <c r="Z28" s="9"/>
    </row>
    <row r="29" spans="1:26" ht="5.25" customHeight="1">
      <c r="A29" s="7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3"/>
      <c r="R29" s="58"/>
      <c r="S29" s="58"/>
      <c r="T29" s="58"/>
      <c r="U29" s="58"/>
      <c r="V29" s="58"/>
      <c r="W29" s="58"/>
      <c r="X29" s="58"/>
      <c r="Y29" s="10"/>
      <c r="Z29" s="9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3"/>
      <c r="R30" s="58"/>
      <c r="S30" s="58"/>
      <c r="T30" s="58"/>
      <c r="U30" s="58"/>
      <c r="V30" s="58"/>
      <c r="W30" s="58"/>
      <c r="X30" s="58"/>
      <c r="Y30" s="10"/>
      <c r="Z30" s="9"/>
    </row>
    <row r="31" spans="1:30" ht="13.5" customHeight="1">
      <c r="A31" s="105"/>
      <c r="B31" s="106"/>
      <c r="C31" s="107"/>
      <c r="D31" s="108" t="s">
        <v>67</v>
      </c>
      <c r="E31" s="109" t="s">
        <v>23</v>
      </c>
      <c r="F31" s="110"/>
      <c r="G31" s="111"/>
      <c r="H31" s="2"/>
      <c r="I31" s="2"/>
      <c r="J31" s="2"/>
      <c r="K31" s="2"/>
      <c r="L31" s="125" t="s">
        <v>69</v>
      </c>
      <c r="M31" s="126"/>
      <c r="N31" s="127"/>
      <c r="O31" s="149">
        <f>SUM(G8:G28)</f>
        <v>0</v>
      </c>
      <c r="P31" s="150">
        <f>SUM(G8:G28)</f>
        <v>0</v>
      </c>
      <c r="Q31" s="63"/>
      <c r="R31" s="63"/>
      <c r="S31" s="10"/>
      <c r="T31" s="58"/>
      <c r="U31" s="58"/>
      <c r="V31" s="58" t="s">
        <v>9</v>
      </c>
      <c r="W31" s="58"/>
      <c r="X31" s="58"/>
      <c r="Y31" s="58"/>
      <c r="Z31" s="58"/>
      <c r="AA31" s="10"/>
      <c r="AB31" s="10"/>
      <c r="AC31" s="10"/>
      <c r="AD31" s="9"/>
    </row>
    <row r="32" spans="1:30" ht="13.5" customHeight="1" thickBot="1">
      <c r="A32" s="112" t="s">
        <v>62</v>
      </c>
      <c r="B32" s="113"/>
      <c r="C32" s="114"/>
      <c r="D32" s="115">
        <f>I8</f>
        <v>0</v>
      </c>
      <c r="E32" s="165">
        <f>K8</f>
        <v>0</v>
      </c>
      <c r="F32" s="167"/>
      <c r="G32" s="168">
        <f>K8</f>
        <v>0</v>
      </c>
      <c r="H32" s="2"/>
      <c r="I32" s="2"/>
      <c r="J32" s="2"/>
      <c r="K32" s="2"/>
      <c r="L32" s="125" t="s">
        <v>18</v>
      </c>
      <c r="M32" s="126"/>
      <c r="N32" s="127"/>
      <c r="O32" s="149">
        <f>SUM(L8:L28)</f>
        <v>0</v>
      </c>
      <c r="P32" s="150"/>
      <c r="Q32" s="63"/>
      <c r="R32" s="63"/>
      <c r="S32" s="10"/>
      <c r="T32" s="58"/>
      <c r="U32" s="58"/>
      <c r="V32" s="58" t="s">
        <v>2</v>
      </c>
      <c r="W32" s="58"/>
      <c r="X32" s="58"/>
      <c r="Y32" s="58"/>
      <c r="Z32" s="58"/>
      <c r="AA32" s="10"/>
      <c r="AB32" s="10"/>
      <c r="AC32" s="10"/>
      <c r="AD32" s="9"/>
    </row>
    <row r="33" spans="1:30" ht="13.5" customHeight="1">
      <c r="A33" s="116" t="s">
        <v>17</v>
      </c>
      <c r="B33" s="117"/>
      <c r="C33" s="118"/>
      <c r="D33" s="115">
        <f>SUM(R9:R28)</f>
        <v>0</v>
      </c>
      <c r="E33" s="165">
        <f>SUM(V9:V28)</f>
        <v>0</v>
      </c>
      <c r="F33" s="167"/>
      <c r="G33" s="168"/>
      <c r="H33" s="2"/>
      <c r="I33" s="2"/>
      <c r="J33" s="2"/>
      <c r="K33" s="2"/>
      <c r="L33" s="128" t="s">
        <v>25</v>
      </c>
      <c r="M33" s="129"/>
      <c r="N33" s="130"/>
      <c r="O33" s="148">
        <f>I4*O32</f>
        <v>0</v>
      </c>
      <c r="P33" s="181"/>
      <c r="Q33" s="63"/>
      <c r="R33" s="63"/>
      <c r="S33" s="10"/>
      <c r="T33" s="58"/>
      <c r="U33" s="58"/>
      <c r="V33" s="58" t="s">
        <v>10</v>
      </c>
      <c r="W33" s="58"/>
      <c r="X33" s="58"/>
      <c r="Y33" s="58"/>
      <c r="Z33" s="58"/>
      <c r="AA33" s="10"/>
      <c r="AB33" s="10"/>
      <c r="AC33" s="10"/>
      <c r="AD33" s="9"/>
    </row>
    <row r="34" spans="1:30" ht="13.5" customHeight="1">
      <c r="A34" s="116" t="s">
        <v>2</v>
      </c>
      <c r="B34" s="117"/>
      <c r="C34" s="118"/>
      <c r="D34" s="115">
        <f>SUM(S9:S28)</f>
        <v>0</v>
      </c>
      <c r="E34" s="165">
        <f>SUM(W9:W28)</f>
        <v>0</v>
      </c>
      <c r="F34" s="167"/>
      <c r="G34" s="168"/>
      <c r="H34" s="2"/>
      <c r="I34" s="2"/>
      <c r="J34" s="2"/>
      <c r="K34" s="2"/>
      <c r="L34" s="131" t="s">
        <v>54</v>
      </c>
      <c r="M34" s="126"/>
      <c r="N34" s="126"/>
      <c r="O34" s="183">
        <f>SUM(M8:M28)</f>
        <v>0</v>
      </c>
      <c r="P34" s="184"/>
      <c r="Q34" s="63"/>
      <c r="R34" s="63"/>
      <c r="S34" s="10"/>
      <c r="T34" s="58"/>
      <c r="U34" s="58"/>
      <c r="V34" s="58" t="s">
        <v>20</v>
      </c>
      <c r="W34" s="58"/>
      <c r="X34" s="58"/>
      <c r="Y34" s="58"/>
      <c r="Z34" s="58"/>
      <c r="AA34" s="10"/>
      <c r="AB34" s="10"/>
      <c r="AC34" s="10"/>
      <c r="AD34" s="9"/>
    </row>
    <row r="35" spans="1:30" ht="13.5" customHeight="1">
      <c r="A35" s="91" t="s">
        <v>10</v>
      </c>
      <c r="B35" s="92"/>
      <c r="C35" s="119"/>
      <c r="D35" s="120">
        <f>SUM(T9:T28)</f>
        <v>0</v>
      </c>
      <c r="E35" s="169">
        <f>SUM(X9:X28)</f>
        <v>0</v>
      </c>
      <c r="F35" s="170"/>
      <c r="G35" s="171"/>
      <c r="H35" s="2"/>
      <c r="I35" s="2"/>
      <c r="J35" s="2"/>
      <c r="K35" s="2"/>
      <c r="L35" s="132" t="s">
        <v>55</v>
      </c>
      <c r="M35" s="133"/>
      <c r="N35" s="133"/>
      <c r="O35" s="165">
        <f>SUM(N8:N28)</f>
        <v>0</v>
      </c>
      <c r="P35" s="166"/>
      <c r="Q35" s="63"/>
      <c r="R35" s="63"/>
      <c r="S35" s="10"/>
      <c r="T35" s="58"/>
      <c r="U35" s="58"/>
      <c r="V35" s="58"/>
      <c r="W35" s="58"/>
      <c r="X35" s="58"/>
      <c r="Y35" s="58"/>
      <c r="Z35" s="58"/>
      <c r="AA35" s="10"/>
      <c r="AB35" s="10"/>
      <c r="AC35" s="10"/>
      <c r="AD35" s="9"/>
    </row>
    <row r="36" spans="1:30" ht="13.5" customHeight="1">
      <c r="A36" s="121" t="s">
        <v>68</v>
      </c>
      <c r="B36" s="122"/>
      <c r="C36" s="123"/>
      <c r="D36" s="124">
        <f>SUM(I8:I28)</f>
        <v>0</v>
      </c>
      <c r="E36" s="178">
        <f>SUM(K8:K28)</f>
        <v>0</v>
      </c>
      <c r="F36" s="179"/>
      <c r="G36" s="180"/>
      <c r="H36" s="2"/>
      <c r="I36" s="2"/>
      <c r="J36" s="2"/>
      <c r="K36" s="2"/>
      <c r="L36" s="132" t="s">
        <v>64</v>
      </c>
      <c r="M36" s="133"/>
      <c r="N36" s="133"/>
      <c r="O36" s="165">
        <f>SUM(O8:O28)</f>
        <v>0</v>
      </c>
      <c r="P36" s="166"/>
      <c r="Q36" s="63"/>
      <c r="R36" s="63"/>
      <c r="S36" s="10"/>
      <c r="T36" s="58"/>
      <c r="U36" s="58"/>
      <c r="V36" s="58"/>
      <c r="W36" s="58"/>
      <c r="X36" s="58"/>
      <c r="Y36" s="58"/>
      <c r="Z36" s="58"/>
      <c r="AA36" s="10"/>
      <c r="AB36" s="10"/>
      <c r="AC36" s="10"/>
      <c r="AD36" s="9"/>
    </row>
    <row r="37" spans="1:30" ht="13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34" t="s">
        <v>66</v>
      </c>
      <c r="M37" s="135"/>
      <c r="N37" s="135"/>
      <c r="O37" s="176">
        <f>SUM(P8:P28)</f>
        <v>0</v>
      </c>
      <c r="P37" s="177"/>
      <c r="Q37" s="63"/>
      <c r="R37" s="63"/>
      <c r="S37" s="10"/>
      <c r="T37" s="58"/>
      <c r="U37" s="58"/>
      <c r="V37" s="58"/>
      <c r="W37" s="58"/>
      <c r="X37" s="58"/>
      <c r="Y37" s="58"/>
      <c r="Z37" s="58"/>
      <c r="AA37" s="10"/>
      <c r="AB37" s="10"/>
      <c r="AC37" s="10"/>
      <c r="AD37" s="9"/>
    </row>
    <row r="38" spans="1:3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3"/>
      <c r="R38" s="63"/>
      <c r="S38" s="10"/>
      <c r="T38" s="58"/>
      <c r="U38" s="58"/>
      <c r="V38" s="58"/>
      <c r="W38" s="58"/>
      <c r="X38" s="58"/>
      <c r="Y38" s="58"/>
      <c r="Z38" s="58"/>
      <c r="AA38" s="10"/>
      <c r="AB38" s="10"/>
      <c r="AC38" s="10"/>
      <c r="AD38" s="9"/>
    </row>
    <row r="39" spans="1:30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36" t="s">
        <v>22</v>
      </c>
      <c r="M39" s="137"/>
      <c r="N39" s="138"/>
      <c r="O39" s="179">
        <f>O33+D33+D34+D35+E33+E34+E35+O34+O35+O36+O37+D32+E32</f>
        <v>0</v>
      </c>
      <c r="P39" s="182"/>
      <c r="Q39" s="63"/>
      <c r="R39" s="63"/>
      <c r="S39" s="10"/>
      <c r="T39" s="58"/>
      <c r="U39" s="58"/>
      <c r="V39" s="58"/>
      <c r="W39" s="58"/>
      <c r="X39" s="58"/>
      <c r="Y39" s="58"/>
      <c r="Z39" s="58"/>
      <c r="AA39" s="10"/>
      <c r="AB39" s="10"/>
      <c r="AC39" s="10"/>
      <c r="AD39" s="9"/>
    </row>
    <row r="40" spans="1:3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39" t="s">
        <v>63</v>
      </c>
      <c r="M40" s="140"/>
      <c r="N40" s="141"/>
      <c r="O40" s="174">
        <f>O39-N3</f>
        <v>0</v>
      </c>
      <c r="P40" s="175"/>
      <c r="Q40" s="63"/>
      <c r="R40" s="63"/>
      <c r="S40" s="10"/>
      <c r="T40" s="58"/>
      <c r="U40" s="58"/>
      <c r="V40" s="58"/>
      <c r="W40" s="58"/>
      <c r="X40" s="58"/>
      <c r="Y40" s="58"/>
      <c r="Z40" s="58"/>
      <c r="AA40" s="10"/>
      <c r="AB40" s="10"/>
      <c r="AC40" s="10"/>
      <c r="AD40" s="9"/>
    </row>
    <row r="41" spans="1:29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3"/>
      <c r="R41" s="63"/>
      <c r="S41" s="58"/>
      <c r="T41" s="58"/>
      <c r="U41" s="58"/>
      <c r="V41" s="58"/>
      <c r="W41" s="58"/>
      <c r="X41" s="58"/>
      <c r="Y41" s="58"/>
      <c r="Z41" s="10"/>
      <c r="AA41" s="10"/>
      <c r="AB41" s="10"/>
      <c r="AC41" s="9"/>
    </row>
    <row r="42" spans="1:26" ht="15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3"/>
      <c r="R42" s="58"/>
      <c r="S42" s="58"/>
      <c r="T42" s="58"/>
      <c r="U42" s="58"/>
      <c r="V42" s="58"/>
      <c r="W42" s="58"/>
      <c r="X42" s="58"/>
      <c r="Y42" s="10"/>
      <c r="Z42" s="9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3"/>
      <c r="R43" s="58"/>
      <c r="S43" s="58"/>
      <c r="T43" s="58"/>
      <c r="U43" s="58"/>
      <c r="V43" s="58"/>
      <c r="W43" s="58"/>
      <c r="X43" s="58"/>
      <c r="Y43" s="10"/>
      <c r="Z43" s="9"/>
    </row>
    <row r="44" spans="1:29" ht="13.5" customHeight="1">
      <c r="A44" s="2"/>
      <c r="B44" s="75"/>
      <c r="C44" s="75"/>
      <c r="D44" s="75"/>
      <c r="E44" s="75"/>
      <c r="F44" s="2"/>
      <c r="G44" s="2"/>
      <c r="H44" s="2"/>
      <c r="I44" s="2"/>
      <c r="J44" s="2"/>
      <c r="K44" s="75"/>
      <c r="L44" s="75"/>
      <c r="M44" s="75"/>
      <c r="N44" s="75"/>
      <c r="O44" s="75"/>
      <c r="P44" s="2"/>
      <c r="Q44" s="63"/>
      <c r="R44" s="63"/>
      <c r="S44" s="58"/>
      <c r="T44" s="58"/>
      <c r="U44" s="58"/>
      <c r="V44" s="58"/>
      <c r="W44" s="58"/>
      <c r="X44" s="58"/>
      <c r="Y44" s="58"/>
      <c r="Z44" s="10"/>
      <c r="AA44" s="10"/>
      <c r="AB44" s="10"/>
      <c r="AC44" s="9"/>
    </row>
    <row r="45" spans="1:29" ht="13.5" customHeight="1">
      <c r="A45" s="2"/>
      <c r="B45" s="76"/>
      <c r="C45" s="76"/>
      <c r="D45" s="76"/>
      <c r="E45" s="76"/>
      <c r="F45" s="2"/>
      <c r="G45" s="2"/>
      <c r="H45" s="2"/>
      <c r="I45" s="2"/>
      <c r="J45" s="2"/>
      <c r="K45" s="76"/>
      <c r="L45" s="76"/>
      <c r="M45" s="76"/>
      <c r="N45" s="76"/>
      <c r="O45" s="76"/>
      <c r="P45" s="2"/>
      <c r="Q45" s="63"/>
      <c r="R45" s="63"/>
      <c r="S45" s="58"/>
      <c r="T45" s="58"/>
      <c r="U45" s="58"/>
      <c r="V45" s="58"/>
      <c r="W45" s="58"/>
      <c r="X45" s="58"/>
      <c r="Y45" s="58"/>
      <c r="Z45" s="10"/>
      <c r="AA45" s="10"/>
      <c r="AB45" s="10"/>
      <c r="AC45" s="9"/>
    </row>
    <row r="46" spans="1:29" ht="13.5" customHeight="1">
      <c r="A46" s="2"/>
      <c r="B46" s="2" t="s">
        <v>74</v>
      </c>
      <c r="C46" s="2"/>
      <c r="D46" s="2"/>
      <c r="E46" s="2"/>
      <c r="F46" s="2"/>
      <c r="G46" s="2"/>
      <c r="H46" s="2"/>
      <c r="I46" s="2"/>
      <c r="J46" s="2"/>
      <c r="K46" s="2" t="s">
        <v>75</v>
      </c>
      <c r="L46" s="2"/>
      <c r="M46" s="2"/>
      <c r="N46" s="2"/>
      <c r="O46" s="2"/>
      <c r="P46" s="2"/>
      <c r="Q46" s="63"/>
      <c r="R46" s="63"/>
      <c r="S46" s="58"/>
      <c r="T46" s="58"/>
      <c r="U46" s="58"/>
      <c r="V46" s="58"/>
      <c r="W46" s="58"/>
      <c r="X46" s="58"/>
      <c r="Y46" s="58"/>
      <c r="Z46" s="10"/>
      <c r="AA46" s="10"/>
      <c r="AB46" s="10"/>
      <c r="AC46" s="9"/>
    </row>
    <row r="47" spans="1:26" ht="13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2"/>
      <c r="N47" s="2"/>
      <c r="O47" s="2"/>
      <c r="P47" s="2"/>
      <c r="Q47" s="63"/>
      <c r="R47" s="58"/>
      <c r="S47" s="58"/>
      <c r="T47" s="58"/>
      <c r="U47" s="58"/>
      <c r="V47" s="58"/>
      <c r="W47" s="58"/>
      <c r="X47" s="58"/>
      <c r="Y47" s="10"/>
      <c r="Z47" s="9"/>
    </row>
    <row r="48" spans="1:28" ht="12.75" customHeight="1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8"/>
      <c r="Q48" s="8"/>
      <c r="R48" s="62"/>
      <c r="S48" s="58"/>
      <c r="T48" s="58"/>
      <c r="U48" s="58"/>
      <c r="V48" s="58"/>
      <c r="W48" s="58"/>
      <c r="X48" s="58"/>
      <c r="Y48" s="10"/>
      <c r="Z48" s="10"/>
      <c r="AA48" s="10"/>
      <c r="AB48" s="9"/>
    </row>
    <row r="49" spans="1:28" ht="12.75" customHeight="1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1"/>
      <c r="Q49" s="8"/>
      <c r="R49" s="62"/>
      <c r="S49" s="58"/>
      <c r="T49" s="58"/>
      <c r="U49" s="58"/>
      <c r="V49" s="58"/>
      <c r="W49" s="58"/>
      <c r="X49" s="58"/>
      <c r="Y49" s="10"/>
      <c r="Z49" s="10"/>
      <c r="AA49" s="10"/>
      <c r="AB49" s="9"/>
    </row>
    <row r="50" spans="1:28" ht="12.75" customHeight="1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  <c r="Q50" s="8"/>
      <c r="R50" s="62"/>
      <c r="S50" s="58"/>
      <c r="T50" s="58"/>
      <c r="U50" s="58"/>
      <c r="V50" s="58"/>
      <c r="W50" s="58"/>
      <c r="X50" s="58"/>
      <c r="Y50" s="10"/>
      <c r="Z50" s="10"/>
      <c r="AA50" s="10"/>
      <c r="AB50" s="9"/>
    </row>
    <row r="51" spans="1:28" ht="12.75" customHeight="1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1"/>
      <c r="Q51" s="8"/>
      <c r="R51" s="62"/>
      <c r="Y51" s="9"/>
      <c r="Z51" s="9"/>
      <c r="AA51" s="9"/>
      <c r="AB51" s="9"/>
    </row>
    <row r="52" spans="1:28" ht="12.75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  <c r="Q52" s="8"/>
      <c r="R52" s="62"/>
      <c r="Y52" s="9"/>
      <c r="Z52" s="9"/>
      <c r="AA52" s="9"/>
      <c r="AB52" s="9"/>
    </row>
    <row r="53" spans="1:28" ht="12.75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8"/>
      <c r="R53" s="62"/>
      <c r="Y53" s="9"/>
      <c r="Z53" s="9"/>
      <c r="AA53" s="9"/>
      <c r="AB53" s="9"/>
    </row>
    <row r="54" spans="1:28" ht="12.75" customHeight="1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4"/>
      <c r="Q54" s="8"/>
      <c r="R54" s="62"/>
      <c r="Y54" s="9"/>
      <c r="Z54" s="9"/>
      <c r="AA54" s="9"/>
      <c r="AB54" s="9"/>
    </row>
    <row r="55" ht="13.5" customHeight="1"/>
    <row r="57" ht="15.75">
      <c r="H57" s="1"/>
    </row>
  </sheetData>
  <sheetProtection password="C11E" sheet="1" objects="1" scenarios="1"/>
  <mergeCells count="43">
    <mergeCell ref="A48:P54"/>
    <mergeCell ref="B26:C26"/>
    <mergeCell ref="B27:C27"/>
    <mergeCell ref="N3:O3"/>
    <mergeCell ref="B28:C28"/>
    <mergeCell ref="B21:C21"/>
    <mergeCell ref="B22:C22"/>
    <mergeCell ref="B23:C23"/>
    <mergeCell ref="B19:C19"/>
    <mergeCell ref="B20:C20"/>
    <mergeCell ref="B24:C24"/>
    <mergeCell ref="B25:C25"/>
    <mergeCell ref="O40:P40"/>
    <mergeCell ref="O36:P36"/>
    <mergeCell ref="O37:P37"/>
    <mergeCell ref="E32:G32"/>
    <mergeCell ref="E36:G36"/>
    <mergeCell ref="O32:P32"/>
    <mergeCell ref="O33:P33"/>
    <mergeCell ref="O39:P39"/>
    <mergeCell ref="O34:P34"/>
    <mergeCell ref="B9:C9"/>
    <mergeCell ref="B10:C10"/>
    <mergeCell ref="B11:C11"/>
    <mergeCell ref="B12:C12"/>
    <mergeCell ref="B13:C13"/>
    <mergeCell ref="B14:C14"/>
    <mergeCell ref="B15:C15"/>
    <mergeCell ref="B16:C16"/>
    <mergeCell ref="O35:P35"/>
    <mergeCell ref="E33:G33"/>
    <mergeCell ref="E34:G34"/>
    <mergeCell ref="E35:G35"/>
    <mergeCell ref="O31:P31"/>
    <mergeCell ref="I4:J4"/>
    <mergeCell ref="I3:J3"/>
    <mergeCell ref="A8:F8"/>
    <mergeCell ref="C3:D3"/>
    <mergeCell ref="C4:D4"/>
    <mergeCell ref="B6:C6"/>
    <mergeCell ref="B7:C7"/>
    <mergeCell ref="B17:C17"/>
    <mergeCell ref="B18:C18"/>
  </mergeCells>
  <conditionalFormatting sqref="K8 M8:P28 I8">
    <cfRule type="expression" priority="1" dxfId="0" stopIfTrue="1">
      <formula>IF(H8="Inland",TRUE,FALSE)</formula>
    </cfRule>
    <cfRule type="expression" priority="2" dxfId="0" stopIfTrue="1">
      <formula>IF(H8="Keines",TRUE,FALSE)</formula>
    </cfRule>
    <cfRule type="expression" priority="3" dxfId="1" stopIfTrue="1">
      <formula>IF(H8&lt;&gt;"Keines",TRUE,FALSE)</formula>
    </cfRule>
  </conditionalFormatting>
  <conditionalFormatting sqref="I9:I28">
    <cfRule type="expression" priority="4" dxfId="2" stopIfTrue="1">
      <formula>IF(H9="Inland",TRUE,FALSE)</formula>
    </cfRule>
    <cfRule type="expression" priority="5" dxfId="2" stopIfTrue="1">
      <formula>IF(H9="Keines",TRUE,FALSE)</formula>
    </cfRule>
    <cfRule type="expression" priority="6" dxfId="1" stopIfTrue="1">
      <formula>IF(H9&lt;&gt;"Keines",TRUE,FALSE)</formula>
    </cfRule>
  </conditionalFormatting>
  <conditionalFormatting sqref="K9:K28">
    <cfRule type="expression" priority="7" dxfId="2" stopIfTrue="1">
      <formula>IF(J9="Inland",TRUE,FALSE)</formula>
    </cfRule>
    <cfRule type="expression" priority="8" dxfId="2" stopIfTrue="1">
      <formula>IF(J9="Keines",TRUE,FALSE)</formula>
    </cfRule>
    <cfRule type="expression" priority="9" dxfId="1" stopIfTrue="1">
      <formula>IF(J9&lt;&gt;"Inland",TRUE,FALSE)</formula>
    </cfRule>
  </conditionalFormatting>
  <dataValidations count="1">
    <dataValidation type="list" allowBlank="1" showInputMessage="1" showErrorMessage="1" sqref="J9:J28 H9:H28">
      <formula1>$V$31:$V$34</formula1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51"/>
  <sheetViews>
    <sheetView showGridLines="0" showRowColHeaders="0" showOutlineSymbols="0" workbookViewId="0" topLeftCell="A1">
      <selection activeCell="N7" sqref="N7"/>
    </sheetView>
  </sheetViews>
  <sheetFormatPr defaultColWidth="11.421875" defaultRowHeight="12.75"/>
  <sheetData>
    <row r="1" spans="1:11" ht="18">
      <c r="A1" s="85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3" spans="1:11" ht="12.75">
      <c r="A3" s="142" t="s">
        <v>30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12.75">
      <c r="A4" s="27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2.75">
      <c r="A5" s="30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26.25" customHeight="1">
      <c r="A6" s="187" t="s">
        <v>27</v>
      </c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8" spans="1:11" ht="12.75">
      <c r="A8" s="142" t="s">
        <v>33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12" customHeight="1">
      <c r="A9" s="35" t="s">
        <v>34</v>
      </c>
      <c r="B9" s="36"/>
      <c r="C9" s="37"/>
      <c r="D9" s="37"/>
      <c r="E9" s="37"/>
      <c r="F9" s="37"/>
      <c r="G9" s="37"/>
      <c r="H9" s="37"/>
      <c r="I9" s="37"/>
      <c r="J9" s="37"/>
      <c r="K9" s="38"/>
    </row>
    <row r="11" spans="1:11" ht="12.75">
      <c r="A11" s="142" t="s">
        <v>21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6"/>
    </row>
    <row r="12" spans="1:11" ht="12" customHeight="1">
      <c r="A12" s="35" t="s">
        <v>35</v>
      </c>
      <c r="B12" s="36"/>
      <c r="C12" s="37"/>
      <c r="D12" s="37"/>
      <c r="E12" s="37"/>
      <c r="F12" s="37"/>
      <c r="G12" s="37"/>
      <c r="H12" s="37"/>
      <c r="I12" s="37"/>
      <c r="J12" s="37"/>
      <c r="K12" s="38"/>
    </row>
    <row r="14" spans="1:11" ht="12.75">
      <c r="A14" s="142" t="s">
        <v>52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1" ht="12" customHeight="1">
      <c r="A15" s="35" t="s">
        <v>53</v>
      </c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ht="12" customHeight="1"/>
    <row r="17" spans="1:11" ht="12.75">
      <c r="A17" s="142" t="s">
        <v>36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6"/>
    </row>
    <row r="18" spans="1:11" ht="12" customHeight="1">
      <c r="A18" s="11" t="s">
        <v>37</v>
      </c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2" customHeight="1">
      <c r="A19" s="44" t="s">
        <v>38</v>
      </c>
      <c r="B19" s="39"/>
      <c r="C19" s="21"/>
      <c r="D19" s="21"/>
      <c r="E19" s="21"/>
      <c r="F19" s="21"/>
      <c r="G19" s="21"/>
      <c r="H19" s="21"/>
      <c r="I19" s="21"/>
      <c r="J19" s="21"/>
      <c r="K19" s="45"/>
    </row>
    <row r="20" spans="1:11" ht="12" customHeight="1">
      <c r="A20" s="40" t="s">
        <v>39</v>
      </c>
      <c r="B20" s="41"/>
      <c r="C20" s="42"/>
      <c r="D20" s="42"/>
      <c r="E20" s="42"/>
      <c r="F20" s="42"/>
      <c r="G20" s="42"/>
      <c r="H20" s="42"/>
      <c r="I20" s="42"/>
      <c r="J20" s="42"/>
      <c r="K20" s="43"/>
    </row>
    <row r="22" spans="1:11" ht="12.75">
      <c r="A22" s="142" t="s">
        <v>40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6"/>
    </row>
    <row r="23" spans="1:11" ht="12" customHeight="1">
      <c r="A23" s="11" t="s">
        <v>41</v>
      </c>
      <c r="B23" s="15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12" customHeight="1">
      <c r="A24" s="40" t="s">
        <v>42</v>
      </c>
      <c r="B24" s="41"/>
      <c r="C24" s="42"/>
      <c r="D24" s="42"/>
      <c r="E24" s="42"/>
      <c r="F24" s="42"/>
      <c r="G24" s="42"/>
      <c r="H24" s="42"/>
      <c r="I24" s="42"/>
      <c r="J24" s="42"/>
      <c r="K24" s="43"/>
    </row>
    <row r="26" spans="1:11" ht="12.75">
      <c r="A26" s="142" t="s">
        <v>58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1" ht="12.75">
      <c r="A27" s="49" t="s">
        <v>43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</row>
    <row r="28" spans="1:11" ht="12" customHeight="1">
      <c r="A28" s="48" t="s">
        <v>9</v>
      </c>
      <c r="B28" s="39" t="s">
        <v>70</v>
      </c>
      <c r="C28" s="21"/>
      <c r="D28" s="21"/>
      <c r="E28" s="21"/>
      <c r="F28" s="21"/>
      <c r="G28" s="21"/>
      <c r="H28" s="21"/>
      <c r="I28" s="21"/>
      <c r="J28" s="21"/>
      <c r="K28" s="45"/>
    </row>
    <row r="29" spans="1:11" ht="12" customHeight="1">
      <c r="A29" s="48"/>
      <c r="B29" s="39" t="s">
        <v>56</v>
      </c>
      <c r="C29" s="21"/>
      <c r="D29" s="21"/>
      <c r="E29" s="21"/>
      <c r="F29" s="21"/>
      <c r="G29" s="21"/>
      <c r="H29" s="21"/>
      <c r="I29" s="21"/>
      <c r="J29" s="21"/>
      <c r="K29" s="45"/>
    </row>
    <row r="30" spans="1:11" ht="12.75">
      <c r="A30" s="30"/>
      <c r="B30" s="18" t="s">
        <v>57</v>
      </c>
      <c r="C30" s="19"/>
      <c r="D30" s="19"/>
      <c r="E30" s="19"/>
      <c r="F30" s="20"/>
      <c r="G30" s="21"/>
      <c r="H30" s="21"/>
      <c r="I30" s="19"/>
      <c r="J30" s="19"/>
      <c r="K30" s="22"/>
    </row>
    <row r="31" spans="1:11" ht="12.75">
      <c r="A31" s="33" t="s">
        <v>2</v>
      </c>
      <c r="B31" s="13" t="s">
        <v>44</v>
      </c>
      <c r="C31" s="14"/>
      <c r="D31" s="14"/>
      <c r="E31" s="14"/>
      <c r="F31" s="14"/>
      <c r="G31" s="14"/>
      <c r="H31" s="14"/>
      <c r="I31" s="14"/>
      <c r="J31" s="14"/>
      <c r="K31" s="23"/>
    </row>
    <row r="32" spans="1:11" ht="12.75">
      <c r="A32" s="33" t="s">
        <v>10</v>
      </c>
      <c r="B32" s="13" t="s">
        <v>45</v>
      </c>
      <c r="C32" s="14"/>
      <c r="D32" s="14"/>
      <c r="E32" s="14"/>
      <c r="F32" s="14"/>
      <c r="G32" s="14"/>
      <c r="H32" s="14"/>
      <c r="I32" s="14"/>
      <c r="J32" s="14"/>
      <c r="K32" s="23"/>
    </row>
    <row r="33" spans="1:11" ht="12.75">
      <c r="A33" s="34" t="s">
        <v>20</v>
      </c>
      <c r="B33" s="24" t="s">
        <v>28</v>
      </c>
      <c r="C33" s="25"/>
      <c r="D33" s="25"/>
      <c r="E33" s="25"/>
      <c r="F33" s="25"/>
      <c r="G33" s="25"/>
      <c r="H33" s="25"/>
      <c r="I33" s="25"/>
      <c r="J33" s="25"/>
      <c r="K33" s="26"/>
    </row>
    <row r="35" spans="1:11" ht="12.75">
      <c r="A35" s="142" t="s">
        <v>29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</row>
    <row r="36" spans="1:11" ht="12.75">
      <c r="A36" s="49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</row>
    <row r="37" spans="1:11" ht="12.75">
      <c r="A37" s="48" t="s">
        <v>9</v>
      </c>
      <c r="B37" s="190" t="s">
        <v>71</v>
      </c>
      <c r="C37" s="191"/>
      <c r="D37" s="191"/>
      <c r="E37" s="191"/>
      <c r="F37" s="191"/>
      <c r="G37" s="191"/>
      <c r="H37" s="191"/>
      <c r="I37" s="191"/>
      <c r="J37" s="191"/>
      <c r="K37" s="192"/>
    </row>
    <row r="38" spans="1:11" ht="12.75">
      <c r="A38" s="48"/>
      <c r="B38" s="190" t="s">
        <v>72</v>
      </c>
      <c r="C38" s="191"/>
      <c r="D38" s="191"/>
      <c r="E38" s="191"/>
      <c r="F38" s="191"/>
      <c r="G38" s="191"/>
      <c r="H38" s="191"/>
      <c r="I38" s="191"/>
      <c r="J38" s="191"/>
      <c r="K38" s="192"/>
    </row>
    <row r="39" spans="1:11" ht="12.75">
      <c r="A39" s="77" t="s">
        <v>2</v>
      </c>
      <c r="B39" s="78" t="s">
        <v>47</v>
      </c>
      <c r="C39" s="79"/>
      <c r="D39" s="79"/>
      <c r="E39" s="79"/>
      <c r="F39" s="79"/>
      <c r="G39" s="79"/>
      <c r="H39" s="79"/>
      <c r="I39" s="79"/>
      <c r="J39" s="79"/>
      <c r="K39" s="80"/>
    </row>
    <row r="40" spans="1:11" ht="12.75">
      <c r="A40" s="81"/>
      <c r="B40" s="82" t="s">
        <v>76</v>
      </c>
      <c r="C40" s="83"/>
      <c r="D40" s="83"/>
      <c r="E40" s="83"/>
      <c r="F40" s="83"/>
      <c r="G40" s="83"/>
      <c r="H40" s="83"/>
      <c r="I40" s="83"/>
      <c r="J40" s="83"/>
      <c r="K40" s="84"/>
    </row>
    <row r="41" spans="1:11" ht="12.75">
      <c r="A41" s="77" t="s">
        <v>10</v>
      </c>
      <c r="B41" s="78" t="s">
        <v>48</v>
      </c>
      <c r="C41" s="79"/>
      <c r="D41" s="79"/>
      <c r="E41" s="79"/>
      <c r="F41" s="79"/>
      <c r="G41" s="79"/>
      <c r="H41" s="79"/>
      <c r="I41" s="79"/>
      <c r="J41" s="79"/>
      <c r="K41" s="80"/>
    </row>
    <row r="42" spans="1:11" ht="25.5" customHeight="1">
      <c r="A42" s="81"/>
      <c r="B42" s="193" t="s">
        <v>77</v>
      </c>
      <c r="C42" s="194"/>
      <c r="D42" s="194"/>
      <c r="E42" s="194"/>
      <c r="F42" s="194"/>
      <c r="G42" s="194"/>
      <c r="H42" s="194"/>
      <c r="I42" s="194"/>
      <c r="J42" s="194"/>
      <c r="K42" s="195"/>
    </row>
    <row r="43" spans="1:11" ht="12.75">
      <c r="A43" s="34" t="s">
        <v>20</v>
      </c>
      <c r="B43" s="24" t="s">
        <v>28</v>
      </c>
      <c r="C43" s="25"/>
      <c r="D43" s="25"/>
      <c r="E43" s="25"/>
      <c r="F43" s="25"/>
      <c r="G43" s="25"/>
      <c r="H43" s="25"/>
      <c r="I43" s="25"/>
      <c r="J43" s="25"/>
      <c r="K43" s="26"/>
    </row>
    <row r="44" ht="12.75">
      <c r="B44" s="12"/>
    </row>
    <row r="46" spans="1:11" ht="12.75">
      <c r="A46" s="142" t="s">
        <v>49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6"/>
    </row>
    <row r="47" spans="1:11" ht="12.75">
      <c r="A47" s="50" t="s">
        <v>50</v>
      </c>
      <c r="B47" s="51"/>
      <c r="C47" s="51"/>
      <c r="D47" s="51"/>
      <c r="E47" s="51"/>
      <c r="F47" s="51"/>
      <c r="G47" s="51"/>
      <c r="H47" s="51"/>
      <c r="I47" s="51"/>
      <c r="J47" s="51"/>
      <c r="K47" s="52"/>
    </row>
    <row r="48" spans="1:11" ht="12.75">
      <c r="A48" s="53" t="s">
        <v>51</v>
      </c>
      <c r="B48" s="24"/>
      <c r="C48" s="25"/>
      <c r="D48" s="25"/>
      <c r="E48" s="25"/>
      <c r="F48" s="25"/>
      <c r="G48" s="25"/>
      <c r="H48" s="25"/>
      <c r="I48" s="25"/>
      <c r="J48" s="25"/>
      <c r="K48" s="26"/>
    </row>
    <row r="50" spans="1:11" ht="12.75">
      <c r="A50" s="142" t="s">
        <v>59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6"/>
    </row>
    <row r="51" spans="1:11" ht="12.75">
      <c r="A51" s="35" t="s">
        <v>60</v>
      </c>
      <c r="B51" s="36"/>
      <c r="C51" s="37"/>
      <c r="D51" s="37"/>
      <c r="E51" s="37"/>
      <c r="F51" s="37"/>
      <c r="G51" s="37"/>
      <c r="H51" s="37"/>
      <c r="I51" s="37"/>
      <c r="J51" s="37"/>
      <c r="K51" s="38"/>
    </row>
  </sheetData>
  <sheetProtection/>
  <mergeCells count="4">
    <mergeCell ref="A6:K6"/>
    <mergeCell ref="B37:K37"/>
    <mergeCell ref="B38:K38"/>
    <mergeCell ref="B42:K42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Trautmann</dc:creator>
  <cp:keywords/>
  <dc:description/>
  <cp:lastModifiedBy>Frank Trautmann</cp:lastModifiedBy>
  <cp:lastPrinted>2007-02-06T13:07:36Z</cp:lastPrinted>
  <dcterms:created xsi:type="dcterms:W3CDTF">2001-03-08T11:07:33Z</dcterms:created>
  <dcterms:modified xsi:type="dcterms:W3CDTF">2012-11-05T12:16:36Z</dcterms:modified>
  <cp:category/>
  <cp:version/>
  <cp:contentType/>
  <cp:contentStatus/>
</cp:coreProperties>
</file>